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ec36cd1074e7869/Documents/"/>
    </mc:Choice>
  </mc:AlternateContent>
  <xr:revisionPtr revIDLastSave="0" documentId="8_{C71D03B9-4AF8-44C5-A40C-0E751BD698E0}" xr6:coauthVersionLast="47" xr6:coauthVersionMax="47" xr10:uidLastSave="{00000000-0000-0000-0000-000000000000}"/>
  <bookViews>
    <workbookView xWindow="-108" yWindow="-108" windowWidth="23256" windowHeight="12456" tabRatio="835" xr2:uid="{00000000-000D-0000-FFFF-FFFF00000000}"/>
  </bookViews>
  <sheets>
    <sheet name="FINAL SUMMARY PAGE" sheetId="3" r:id="rId1"/>
    <sheet name="1.1 SANS A" sheetId="56" r:id="rId2"/>
    <sheet name="2.5 SANS L Reticulation" sheetId="76" r:id="rId3"/>
  </sheets>
  <definedNames>
    <definedName name="\0">#REF!</definedName>
    <definedName name="\d">#REF!</definedName>
    <definedName name="\i">#REF!</definedName>
    <definedName name="\m">#REF!</definedName>
    <definedName name="\p">#REF!</definedName>
    <definedName name="\q">#REF!</definedName>
    <definedName name="___SEC1200">#REF!</definedName>
    <definedName name="__1NEW_PROJECT">#REF!</definedName>
    <definedName name="__2P_PAY_CERTIFICA">#REF!</definedName>
    <definedName name="__3PRINT_ESCAL">#REF!</definedName>
    <definedName name="__4PRINT_PENALTIES">#REF!</definedName>
    <definedName name="__5PRINT_PROJECT_C">#REF!</definedName>
    <definedName name="__6PRINT_SPEC_SUBC">#REF!</definedName>
    <definedName name="__7SUM_FORMULAR">#REF!</definedName>
    <definedName name="_1NEW_PROJECT">#REF!</definedName>
    <definedName name="_2P_PAY_CERTIFICA">#REF!</definedName>
    <definedName name="_3PRINT_ESCAL">#REF!</definedName>
    <definedName name="_4PRINT_PENALTIES">#REF!</definedName>
    <definedName name="_5PRINT_PROJECT_C">#REF!</definedName>
    <definedName name="_6PRINT_SPEC_SUBC">#REF!</definedName>
    <definedName name="_7SUM_FORMULAR">#REF!</definedName>
    <definedName name="_Database_2">#REF!</definedName>
    <definedName name="_Fill" hidden="1">#REF!</definedName>
    <definedName name="_Regression_Int">1</definedName>
    <definedName name="_SEC1200">#REF!</definedName>
    <definedName name="a">#REF!</definedName>
    <definedName name="Address">#REF!</definedName>
    <definedName name="Amangcoya_Constr._cc">#REF!</definedName>
    <definedName name="Area">#REF!</definedName>
    <definedName name="b">#REF!</definedName>
    <definedName name="budge" hidden="1">#REF!</definedName>
    <definedName name="Catherine_Schutte">#REF!</definedName>
    <definedName name="cc">#REF!</definedName>
    <definedName name="City">#REF!</definedName>
    <definedName name="Code" hidden="1">#REF!</definedName>
    <definedName name="Company">#REF!</definedName>
    <definedName name="Country">#REF!</definedName>
    <definedName name="Critical_Path_Construction">#REF!</definedName>
    <definedName name="data1" hidden="1">#REF!</definedName>
    <definedName name="data2" hidden="1">#REF!</definedName>
    <definedName name="data3" hidden="1">#REF!</definedName>
    <definedName name="_xlnm.Database">#REF!</definedName>
    <definedName name="Database_MI">#REF!</definedName>
    <definedName name="Discount" hidden="1">#REF!</definedName>
    <definedName name="display_area_2" hidden="1">#REF!</definedName>
    <definedName name="Email">#REF!</definedName>
    <definedName name="Excel_BuiltIn_Print_Area_5_1">#REF!</definedName>
    <definedName name="f">#REF!</definedName>
    <definedName name="Fax">#REF!</definedName>
    <definedName name="FCode" hidden="1">#REF!</definedName>
    <definedName name="g">#REF!</definedName>
    <definedName name="Group_5___BoTT_JV">#REF!</definedName>
    <definedName name="HELP">#REF!</definedName>
    <definedName name="HiddenRows" hidden="1">#REF!</definedName>
    <definedName name="Hourly_Cost">#REF!</definedName>
    <definedName name="Inkonka_Construction">#REF!</definedName>
    <definedName name="Items_01">#REF!</definedName>
    <definedName name="jjjjjj">#REF!</definedName>
    <definedName name="Kala_Civils">#REF!</definedName>
    <definedName name="Lo">#REF!</definedName>
    <definedName name="Makhubu_Civil_Eng._Cc">#REF!</definedName>
    <definedName name="Melki_Civils___Plant_Hire">#REF!</definedName>
    <definedName name="MENU1">#REF!</definedName>
    <definedName name="Mo">#REF!</definedName>
    <definedName name="Mxoli_Civil_Constrution">#REF!</definedName>
    <definedName name="Name">#REF!</definedName>
    <definedName name="NEW">#REF!</definedName>
    <definedName name="NIL">#REF!</definedName>
    <definedName name="none">#REF!</definedName>
    <definedName name="OrderTable" hidden="1">#REF!</definedName>
    <definedName name="p">#REF!</definedName>
    <definedName name="Phone">#REF!</definedName>
    <definedName name="_xlnm.Print_Area" localSheetId="1">'1.1 SANS A'!$A$1:$H$66</definedName>
    <definedName name="_xlnm.Print_Area" localSheetId="2">'2.5 SANS L Reticulation'!$A$1:$I$55</definedName>
    <definedName name="_xlnm.Print_Area" localSheetId="0">'FINAL SUMMARY PAGE'!$A$1:$C$58</definedName>
    <definedName name="_xlnm.Print_Area">#REF!</definedName>
    <definedName name="_xlnm.Print_Titles" localSheetId="1">'1.1 SANS A'!$1:$6</definedName>
    <definedName name="_xlnm.Print_Titles" localSheetId="2">'2.5 SANS L Reticulation'!$1:$6</definedName>
    <definedName name="ProdForm" hidden="1">#REF!</definedName>
    <definedName name="Product" hidden="1">#REF!</definedName>
    <definedName name="RANGE1">#REF!</definedName>
    <definedName name="RCArea" hidden="1">#REF!</definedName>
    <definedName name="So">#REF!</definedName>
    <definedName name="SpecialPrice" hidden="1">#REF!</definedName>
    <definedName name="State">#REF!</definedName>
    <definedName name="tbl_ProdInfo" hidden="1">#REF!</definedName>
    <definedName name="Tian_Mynhardt">"Catherine_Schutte"</definedName>
    <definedName name="Unam__Constr._cc">#REF!</definedName>
    <definedName name="UPDATE">#REF!</definedName>
    <definedName name="Zip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76" l="1"/>
  <c r="F16" i="76"/>
  <c r="A2" i="76"/>
  <c r="H13" i="56"/>
  <c r="A13" i="56"/>
  <c r="A2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MabonaCivils</author>
  </authors>
  <commentList>
    <comment ref="D19" authorId="0" shapeId="0" xr:uid="{6CE35A93-4AA2-481A-B520-3D2528BCC079}">
      <text>
        <r>
          <rPr>
            <b/>
            <sz val="9"/>
            <color indexed="81"/>
            <rFont val="Tahoma"/>
            <family val="2"/>
          </rPr>
          <t>MabonaCivils:</t>
        </r>
        <r>
          <rPr>
            <sz val="9"/>
            <color indexed="81"/>
            <rFont val="Tahoma"/>
            <family val="2"/>
          </rPr>
          <t xml:space="preserve">
New. No quantities in the original BOQ</t>
        </r>
      </text>
    </comment>
  </commentList>
</comments>
</file>

<file path=xl/sharedStrings.xml><?xml version="1.0" encoding="utf-8"?>
<sst xmlns="http://schemas.openxmlformats.org/spreadsheetml/2006/main" count="95" uniqueCount="70">
  <si>
    <t>HARRY GWALA DISTRICT MUNICIPALITY</t>
  </si>
  <si>
    <t>CONTRACT NUMBER: HGDM HGDM 886/HGDM/2025</t>
  </si>
  <si>
    <t>GREATER SUMMERFIELD WATER SUPPLY SCHEME PHASE 2: UPGRADE OF THE TEMBENI BULK WATER PIPELINE AND ASSOCIATED INFRASTRUCTURE</t>
  </si>
  <si>
    <t>SCHEDULE OF QUANTITIES</t>
  </si>
  <si>
    <t>SUMMARY OF BILL OF QUANTITIES</t>
  </si>
  <si>
    <t>SECTION</t>
  </si>
  <si>
    <t>DESCRIPTION</t>
  </si>
  <si>
    <t>AMOUNT</t>
  </si>
  <si>
    <t>Schedule 1.1: General………………………………………………………………</t>
  </si>
  <si>
    <t>Pipelines ……………………………………………………………………………………………</t>
  </si>
  <si>
    <t xml:space="preserve">          Schedule 2.5 - Pipelines_Reticulation….........................……………………………………….………..</t>
  </si>
  <si>
    <t>Pipeline,Chamber Mechanical and Concrete ………………………………………………………</t>
  </si>
  <si>
    <t xml:space="preserve">          Schedule 3.1 - Pipeline Chamber Mechanical……………………………………..……………………………..</t>
  </si>
  <si>
    <t xml:space="preserve">          Schedule 3.2 - Pipeline Chambers Concrete……………………………………..…………………………….............</t>
  </si>
  <si>
    <t>Earthworks ( Roads , Subgrade ) …...................................................................................................................</t>
  </si>
  <si>
    <t xml:space="preserve">          Schedule 4.1 - Earthworks_Reserviors……………………………………..……………………………..</t>
  </si>
  <si>
    <t xml:space="preserve">          Schedule 4.2 - Reserviors……………………………………..……………………………..</t>
  </si>
  <si>
    <t xml:space="preserve">          Schedule 4.3 - Access Roads……………………………………..……………………………..</t>
  </si>
  <si>
    <r>
      <rPr>
        <b/>
        <sz val="9"/>
        <rFont val="Arial Narrow"/>
        <family val="2"/>
      </rPr>
      <t xml:space="preserve">Horizontal Directional Drilling </t>
    </r>
    <r>
      <rPr>
        <sz val="9"/>
        <rFont val="Arial Narrow"/>
        <family val="2"/>
      </rPr>
      <t>…...</t>
    </r>
    <r>
      <rPr>
        <b/>
        <sz val="9"/>
        <rFont val="Arial Narrow"/>
        <family val="2"/>
      </rPr>
      <t>.......................................................................................................</t>
    </r>
  </si>
  <si>
    <r>
      <rPr>
        <b/>
        <sz val="9"/>
        <rFont val="Arial Narrow"/>
        <family val="2"/>
      </rPr>
      <t xml:space="preserve">Land Acquisitions </t>
    </r>
    <r>
      <rPr>
        <sz val="9"/>
        <rFont val="Arial Narrow"/>
        <family val="2"/>
      </rPr>
      <t>…...</t>
    </r>
    <r>
      <rPr>
        <b/>
        <sz val="9"/>
        <rFont val="Arial Narrow"/>
        <family val="2"/>
      </rPr>
      <t>.............................................................................................................</t>
    </r>
  </si>
  <si>
    <t xml:space="preserve">SUB TOTAL </t>
  </si>
  <si>
    <t xml:space="preserve">ADD 10% CONTINGENCIES OF SUB TOTAL </t>
  </si>
  <si>
    <t>TOTAL CONSTRUCTION COST</t>
  </si>
  <si>
    <t>VALUE ADDED TAX AT 15%</t>
  </si>
  <si>
    <t>BID PRICE CARRIED FORWARD TO FORM OF OFFER AND ACCEPTANCE</t>
  </si>
  <si>
    <t>SECTION 1.1: GENERAL</t>
  </si>
  <si>
    <t>ITEM NO</t>
  </si>
  <si>
    <t>PAYMENT</t>
  </si>
  <si>
    <t>LI</t>
  </si>
  <si>
    <t xml:space="preserve">REFERS </t>
  </si>
  <si>
    <t>UNIT</t>
  </si>
  <si>
    <t>QTY</t>
  </si>
  <si>
    <t xml:space="preserve">RATE </t>
  </si>
  <si>
    <t>SANS</t>
  </si>
  <si>
    <t>SCHEUDLE 1.1: GENERAL</t>
  </si>
  <si>
    <t>1200 A</t>
  </si>
  <si>
    <t>8.3</t>
  </si>
  <si>
    <t>SCHEDULED FIXED-CHARGE AND VALUE-RELATED ITEMS</t>
  </si>
  <si>
    <t>Sum</t>
  </si>
  <si>
    <t>8.3.2.2</t>
  </si>
  <si>
    <t>Facilities for Contractor:</t>
  </si>
  <si>
    <t>1.1-2</t>
  </si>
  <si>
    <t>i) General Safety obligations (incl. provision of personal protective equipment)</t>
  </si>
  <si>
    <t>1.1-3</t>
  </si>
  <si>
    <t>PSA 8.3.3.2</t>
  </si>
  <si>
    <t>OHS Act Obligations:</t>
  </si>
  <si>
    <t>1.1-19</t>
  </si>
  <si>
    <t>1.1-21</t>
  </si>
  <si>
    <t>TOTAL CARRIED FORWARD TO FINAL SUMMARY</t>
  </si>
  <si>
    <t>REFERENCE</t>
  </si>
  <si>
    <t>SECTION 2.5: PIPELINES</t>
  </si>
  <si>
    <t>LOCAL</t>
  </si>
  <si>
    <t>CONTENT</t>
  </si>
  <si>
    <t>SCHEUDLE 2.4: PIPELINES</t>
  </si>
  <si>
    <t>1200 L</t>
  </si>
  <si>
    <t>LB 8.2.1</t>
  </si>
  <si>
    <t>Provide stand taps with sadles</t>
  </si>
  <si>
    <t>Installation of 25 mm NB stand pipe complete with end tap and concrete base as shown on the drawing.</t>
  </si>
  <si>
    <t>No</t>
  </si>
  <si>
    <t>Supplying, laying and bedding of isolating resilient seal 
gate type valve PN 20 or similar approved in standard 
manholes complete as shown in drawings for HDPE pipeline diameters:</t>
  </si>
  <si>
    <t>50 mm diameter</t>
  </si>
  <si>
    <t>SUB - TOTAL CARRIED FORWARD TO SUMMARY</t>
  </si>
  <si>
    <t>NAZARETH AND TEMBENI STANDPIPES</t>
  </si>
  <si>
    <t>f) Tools and equipment</t>
  </si>
  <si>
    <t>1.1-4</t>
  </si>
  <si>
    <t>ii) Health and safety file</t>
  </si>
  <si>
    <t>sum</t>
  </si>
  <si>
    <t>WORK PACKAGE No.1</t>
  </si>
  <si>
    <t>CIDB GRADE 2CE</t>
  </si>
  <si>
    <t xml:space="preserve">CIDB GRADE 2CE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</si>
</sst>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* #,##0.00_ ;_ * \-#,##0.00_ ;_ * &quot;-&quot;??_ ;_ @_ "/>
    <numFmt numFmtId="167" formatCode="000"/>
    <numFmt numFmtId="168" formatCode="#,##0.0"/>
    <numFmt numFmtId="169" formatCode="#,##0.000"/>
    <numFmt numFmtId="170" formatCode="_ &quot;R&quot;\ * #,##0.00_ ;_ &quot;R&quot;\ * \-#,##0.00_ ;_ &quot;R&quot;\ * &quot;-&quot;??_ ;_ @_ "/>
    <numFmt numFmtId="171" formatCode="_(* #,##0.0_);_(* \(#,##0.0\);_(* &quot;-&quot;??_);_(@_)"/>
    <numFmt numFmtId="172" formatCode="mm\/yy"/>
    <numFmt numFmtId="173" formatCode="dd\-mmm\-yy_)"/>
    <numFmt numFmtId="174" formatCode="&quot;R&quot;#,##0.00_);[Red]\(&quot;R&quot;#,##0.00\)"/>
    <numFmt numFmtId="175" formatCode="&quot;$&quot;#,##0\ ;\(&quot;$&quot;#,##0\)"/>
    <numFmt numFmtId="176" formatCode="General_)"/>
    <numFmt numFmtId="177" formatCode="&quot;R&quot;\ #,##0.00"/>
    <numFmt numFmtId="178" formatCode="0.0"/>
    <numFmt numFmtId="179" formatCode="&quot;R&quot;#,##0.00"/>
    <numFmt numFmtId="180" formatCode="0.000"/>
    <numFmt numFmtId="181" formatCode="_-[$R-1C09]* #,##0.00_-;\-[$R-1C09]* #,##0.00_-;_-[$R-1C09]* &quot;-&quot;??_-;_-@_-"/>
  </numFmts>
  <fonts count="41">
    <font>
      <sz val="11"/>
      <color theme="1"/>
      <name val="Calibri"/>
      <charset val="134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u/>
      <sz val="10"/>
      <name val="Arial Narrow"/>
      <family val="2"/>
    </font>
    <font>
      <b/>
      <u/>
      <sz val="9"/>
      <name val="Arial Narrow"/>
      <family val="2"/>
    </font>
    <font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sz val="10"/>
      <color rgb="FFFF0000"/>
      <name val="Arial Narrow"/>
      <family val="2"/>
    </font>
    <font>
      <sz val="9"/>
      <color rgb="FFFF0000"/>
      <name val="Arial Narrow"/>
      <family val="2"/>
    </font>
    <font>
      <sz val="8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charset val="134"/>
    </font>
    <font>
      <sz val="10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b/>
      <u/>
      <sz val="12"/>
      <name val="Arial"/>
      <family val="2"/>
    </font>
    <font>
      <b/>
      <sz val="6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BERNHARD"/>
      <charset val="134"/>
    </font>
    <font>
      <sz val="12"/>
      <name val="Arial MT"/>
      <charset val="134"/>
    </font>
    <font>
      <sz val="8"/>
      <name val="Tms Rmn"/>
      <charset val="13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ourier"/>
      <charset val="134"/>
    </font>
    <font>
      <b/>
      <u/>
      <sz val="10"/>
      <name val="Times New Roman"/>
      <family val="1"/>
    </font>
    <font>
      <u/>
      <sz val="10"/>
      <name val="Times New Roman"/>
      <family val="1"/>
    </font>
    <font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44" fontId="3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0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>
      <alignment vertical="top"/>
    </xf>
    <xf numFmtId="168" fontId="18" fillId="0" borderId="18" applyProtection="0"/>
    <xf numFmtId="4" fontId="21" fillId="0" borderId="18" applyProtection="0"/>
    <xf numFmtId="169" fontId="18" fillId="0" borderId="18" applyProtection="0"/>
    <xf numFmtId="170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64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4" fontId="20" fillId="0" borderId="0" applyFont="0" applyFill="0" applyBorder="0" applyAlignment="0" applyProtection="0"/>
    <xf numFmtId="164" fontId="18" fillId="0" borderId="0" applyFont="0" applyFill="0" applyBorder="0" applyAlignment="0" applyProtection="0"/>
    <xf numFmtId="3" fontId="18" fillId="0" borderId="0" applyFont="0" applyFill="0" applyBorder="0" applyAlignment="0" applyProtection="0">
      <alignment vertical="top"/>
    </xf>
    <xf numFmtId="175" fontId="18" fillId="0" borderId="0" applyFont="0" applyFill="0" applyBorder="0" applyAlignment="0" applyProtection="0"/>
    <xf numFmtId="0" fontId="22" fillId="0" borderId="0" applyProtection="0"/>
    <xf numFmtId="0" fontId="18" fillId="0" borderId="0" applyFont="0" applyFill="0" applyBorder="0" applyAlignment="0" applyProtection="0"/>
    <xf numFmtId="0" fontId="23" fillId="0" borderId="0" applyProtection="0"/>
    <xf numFmtId="0" fontId="24" fillId="0" borderId="0" applyProtection="0"/>
    <xf numFmtId="0" fontId="25" fillId="0" borderId="0" applyProtection="0"/>
    <xf numFmtId="2" fontId="22" fillId="0" borderId="0" applyProtection="0"/>
    <xf numFmtId="2" fontId="18" fillId="0" borderId="0" applyFont="0" applyFill="0" applyBorder="0" applyAlignment="0" applyProtection="0"/>
    <xf numFmtId="176" fontId="26" fillId="0" borderId="19" applyBorder="0"/>
    <xf numFmtId="0" fontId="21" fillId="0" borderId="0" applyNumberFormat="0" applyFont="0" applyFill="0" applyBorder="0" applyAlignment="0" applyProtection="0">
      <protection locked="0"/>
    </xf>
    <xf numFmtId="0" fontId="27" fillId="0" borderId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top"/>
    </xf>
    <xf numFmtId="0" fontId="30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31" fillId="0" borderId="0"/>
    <xf numFmtId="0" fontId="18" fillId="0" borderId="0"/>
    <xf numFmtId="0" fontId="32" fillId="0" borderId="0"/>
    <xf numFmtId="0" fontId="38" fillId="0" borderId="0"/>
    <xf numFmtId="0" fontId="32" fillId="0" borderId="0"/>
    <xf numFmtId="0" fontId="3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0" borderId="0"/>
    <xf numFmtId="0" fontId="34" fillId="0" borderId="0"/>
    <xf numFmtId="0" fontId="38" fillId="0" borderId="0"/>
    <xf numFmtId="0" fontId="38" fillId="0" borderId="0"/>
    <xf numFmtId="0" fontId="30" fillId="0" borderId="0"/>
    <xf numFmtId="0" fontId="18" fillId="0" borderId="0"/>
    <xf numFmtId="0" fontId="18" fillId="0" borderId="0"/>
    <xf numFmtId="0" fontId="20" fillId="0" borderId="0"/>
    <xf numFmtId="0" fontId="30" fillId="0" borderId="0"/>
    <xf numFmtId="0" fontId="20" fillId="0" borderId="0"/>
    <xf numFmtId="0" fontId="18" fillId="0" borderId="0"/>
    <xf numFmtId="0" fontId="33" fillId="0" borderId="0"/>
    <xf numFmtId="0" fontId="18" fillId="0" borderId="0"/>
    <xf numFmtId="0" fontId="18" fillId="0" borderId="0">
      <alignment vertical="top"/>
    </xf>
    <xf numFmtId="0" fontId="18" fillId="0" borderId="0"/>
    <xf numFmtId="0" fontId="18" fillId="0" borderId="0"/>
    <xf numFmtId="0" fontId="18" fillId="0" borderId="0">
      <alignment vertical="top"/>
    </xf>
    <xf numFmtId="0" fontId="38" fillId="0" borderId="0"/>
    <xf numFmtId="0" fontId="18" fillId="0" borderId="0"/>
    <xf numFmtId="0" fontId="30" fillId="0" borderId="0"/>
    <xf numFmtId="0" fontId="34" fillId="0" borderId="0"/>
    <xf numFmtId="0" fontId="30" fillId="0" borderId="0"/>
    <xf numFmtId="0" fontId="38" fillId="0" borderId="0"/>
    <xf numFmtId="0" fontId="18" fillId="0" borderId="0">
      <alignment vertical="top"/>
    </xf>
    <xf numFmtId="0" fontId="18" fillId="0" borderId="0"/>
    <xf numFmtId="176" fontId="34" fillId="0" borderId="0"/>
    <xf numFmtId="0" fontId="18" fillId="0" borderId="0"/>
    <xf numFmtId="0" fontId="18" fillId="0" borderId="0">
      <alignment vertical="top"/>
    </xf>
    <xf numFmtId="174" fontId="34" fillId="0" borderId="0"/>
    <xf numFmtId="174" fontId="34" fillId="0" borderId="0"/>
    <xf numFmtId="169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2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2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44" fontId="1" fillId="0" borderId="0" xfId="1" applyFont="1" applyFill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4" fontId="1" fillId="0" borderId="0" xfId="1" applyFont="1" applyFill="1" applyAlignment="1">
      <alignment horizontal="center" vertical="center"/>
    </xf>
    <xf numFmtId="0" fontId="5" fillId="0" borderId="0" xfId="136" applyFont="1"/>
    <xf numFmtId="0" fontId="6" fillId="0" borderId="0" xfId="136" applyFont="1"/>
    <xf numFmtId="0" fontId="4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44" fontId="1" fillId="0" borderId="2" xfId="1" applyFont="1" applyFill="1" applyBorder="1" applyAlignment="1">
      <alignment horizontal="center" vertical="center"/>
    </xf>
    <xf numFmtId="44" fontId="1" fillId="0" borderId="2" xfId="1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44" fontId="4" fillId="0" borderId="4" xfId="1" applyFont="1" applyFill="1" applyBorder="1" applyAlignment="1">
      <alignment horizontal="center"/>
    </xf>
    <xf numFmtId="177" fontId="4" fillId="0" borderId="4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44" fontId="4" fillId="0" borderId="7" xfId="1" applyFont="1" applyFill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77" fontId="1" fillId="0" borderId="9" xfId="0" applyNumberFormat="1" applyFont="1" applyBorder="1" applyAlignment="1">
      <alignment horizontal="center"/>
    </xf>
    <xf numFmtId="0" fontId="1" fillId="0" borderId="1" xfId="73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77" fontId="1" fillId="0" borderId="5" xfId="0" applyNumberFormat="1" applyFont="1" applyBorder="1" applyAlignment="1">
      <alignment horizontal="center"/>
    </xf>
    <xf numFmtId="0" fontId="1" fillId="0" borderId="1" xfId="73" applyFont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44" fontId="7" fillId="0" borderId="1" xfId="1" applyFont="1" applyFill="1" applyBorder="1"/>
    <xf numFmtId="44" fontId="7" fillId="0" borderId="1" xfId="1" applyFont="1" applyFill="1" applyBorder="1" applyAlignment="1">
      <alignment horizontal="right"/>
    </xf>
    <xf numFmtId="177" fontId="1" fillId="0" borderId="5" xfId="0" applyNumberFormat="1" applyFont="1" applyBorder="1" applyAlignment="1">
      <alignment horizontal="right" vertical="top"/>
    </xf>
    <xf numFmtId="44" fontId="7" fillId="0" borderId="1" xfId="1" applyFont="1" applyFill="1" applyBorder="1" applyAlignment="1">
      <alignment horizontal="left"/>
    </xf>
    <xf numFmtId="0" fontId="8" fillId="0" borderId="1" xfId="0" applyFont="1" applyBorder="1" applyAlignment="1">
      <alignment wrapText="1"/>
    </xf>
    <xf numFmtId="0" fontId="9" fillId="0" borderId="1" xfId="73" applyFont="1" applyBorder="1" applyAlignment="1">
      <alignment horizontal="center" vertical="center"/>
    </xf>
    <xf numFmtId="0" fontId="9" fillId="0" borderId="1" xfId="73" applyFont="1" applyBorder="1" applyAlignment="1">
      <alignment horizontal="center" vertical="top"/>
    </xf>
    <xf numFmtId="0" fontId="8" fillId="0" borderId="1" xfId="0" applyFont="1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44" fontId="8" fillId="0" borderId="1" xfId="1" applyFont="1" applyFill="1" applyBorder="1" applyAlignment="1">
      <alignment horizontal="left"/>
    </xf>
    <xf numFmtId="4" fontId="1" fillId="0" borderId="5" xfId="0" applyNumberFormat="1" applyFont="1" applyBorder="1" applyAlignment="1">
      <alignment horizontal="right" vertical="top" wrapText="1"/>
    </xf>
    <xf numFmtId="179" fontId="1" fillId="0" borderId="0" xfId="0" applyNumberFormat="1" applyFont="1"/>
    <xf numFmtId="1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79" fontId="1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44" fontId="1" fillId="0" borderId="10" xfId="1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1" fontId="1" fillId="0" borderId="12" xfId="0" applyNumberFormat="1" applyFont="1" applyBorder="1" applyAlignment="1">
      <alignment horizontal="center" vertical="center"/>
    </xf>
    <xf numFmtId="44" fontId="1" fillId="0" borderId="13" xfId="1" applyFont="1" applyFill="1" applyBorder="1" applyAlignment="1">
      <alignment horizontal="center" vertical="center"/>
    </xf>
    <xf numFmtId="44" fontId="1" fillId="0" borderId="9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top"/>
    </xf>
    <xf numFmtId="178" fontId="1" fillId="0" borderId="14" xfId="0" applyNumberFormat="1" applyFont="1" applyBorder="1" applyAlignment="1">
      <alignment horizontal="center" vertical="center"/>
    </xf>
    <xf numFmtId="44" fontId="1" fillId="0" borderId="8" xfId="1" applyFont="1" applyFill="1" applyBorder="1" applyAlignment="1">
      <alignment horizontal="center" vertical="center"/>
    </xf>
    <xf numFmtId="44" fontId="1" fillId="0" borderId="7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left" vertical="top"/>
    </xf>
    <xf numFmtId="0" fontId="1" fillId="0" borderId="14" xfId="0" applyFont="1" applyBorder="1" applyAlignment="1">
      <alignment horizontal="center" vertical="top"/>
    </xf>
    <xf numFmtId="178" fontId="1" fillId="0" borderId="14" xfId="0" applyNumberFormat="1" applyFont="1" applyBorder="1" applyAlignment="1">
      <alignment horizontal="center" vertical="top"/>
    </xf>
    <xf numFmtId="44" fontId="1" fillId="0" borderId="8" xfId="1" applyFont="1" applyFill="1" applyBorder="1" applyAlignment="1">
      <alignment horizontal="center" vertical="top"/>
    </xf>
    <xf numFmtId="44" fontId="1" fillId="0" borderId="7" xfId="1" applyFont="1" applyFill="1" applyBorder="1" applyAlignment="1">
      <alignment horizontal="left" vertical="top"/>
    </xf>
    <xf numFmtId="0" fontId="1" fillId="0" borderId="12" xfId="0" applyFont="1" applyBorder="1" applyAlignment="1">
      <alignment horizontal="center" vertical="top"/>
    </xf>
    <xf numFmtId="178" fontId="1" fillId="0" borderId="12" xfId="0" applyNumberFormat="1" applyFont="1" applyBorder="1" applyAlignment="1">
      <alignment horizontal="center" vertical="top"/>
    </xf>
    <xf numFmtId="44" fontId="1" fillId="0" borderId="12" xfId="1" applyFont="1" applyFill="1" applyBorder="1" applyAlignment="1">
      <alignment horizontal="center" vertical="top"/>
    </xf>
    <xf numFmtId="44" fontId="1" fillId="0" borderId="12" xfId="1" applyFont="1" applyFill="1" applyBorder="1" applyAlignment="1" applyProtection="1">
      <alignment horizontal="left" vertical="top"/>
      <protection hidden="1"/>
    </xf>
    <xf numFmtId="44" fontId="1" fillId="0" borderId="0" xfId="1" applyFont="1" applyFill="1" applyBorder="1" applyAlignment="1" applyProtection="1">
      <alignment horizontal="left" vertical="top"/>
      <protection hidden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78" fontId="1" fillId="0" borderId="0" xfId="0" applyNumberFormat="1" applyFont="1" applyAlignment="1">
      <alignment horizontal="center" vertical="top"/>
    </xf>
    <xf numFmtId="44" fontId="1" fillId="0" borderId="0" xfId="1" applyFont="1" applyFill="1" applyAlignment="1">
      <alignment horizontal="center" vertical="top"/>
    </xf>
    <xf numFmtId="44" fontId="1" fillId="0" borderId="0" xfId="1" applyFont="1" applyFill="1"/>
    <xf numFmtId="180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44" fontId="1" fillId="0" borderId="0" xfId="1" applyFont="1" applyFill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44" fontId="1" fillId="0" borderId="0" xfId="1" applyFont="1" applyFill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top" wrapText="1"/>
    </xf>
    <xf numFmtId="44" fontId="1" fillId="0" borderId="1" xfId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44" fontId="4" fillId="0" borderId="1" xfId="1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44" fontId="4" fillId="0" borderId="7" xfId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top" wrapText="1"/>
    </xf>
    <xf numFmtId="3" fontId="1" fillId="0" borderId="3" xfId="0" applyNumberFormat="1" applyFont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44" fontId="1" fillId="0" borderId="1" xfId="1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77" fontId="1" fillId="0" borderId="1" xfId="0" applyNumberFormat="1" applyFont="1" applyBorder="1" applyAlignment="1">
      <alignment horizontal="center" vertical="top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44" fontId="12" fillId="0" borderId="1" xfId="1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44" fontId="7" fillId="0" borderId="0" xfId="1" applyFont="1" applyAlignment="1">
      <alignment horizontal="center"/>
    </xf>
    <xf numFmtId="0" fontId="7" fillId="0" borderId="0" xfId="0" applyFont="1"/>
    <xf numFmtId="3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44" fontId="7" fillId="0" borderId="0" xfId="1" applyFont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44" fontId="7" fillId="0" borderId="2" xfId="1" applyFont="1" applyBorder="1" applyAlignment="1">
      <alignment horizontal="center" vertical="center"/>
    </xf>
    <xf numFmtId="44" fontId="7" fillId="0" borderId="2" xfId="1" applyFont="1" applyBorder="1" applyAlignment="1">
      <alignment horizontal="center"/>
    </xf>
    <xf numFmtId="2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44" fontId="1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44" fontId="4" fillId="0" borderId="1" xfId="1" applyFont="1" applyBorder="1" applyAlignment="1">
      <alignment horizontal="center" vertical="top" wrapText="1"/>
    </xf>
    <xf numFmtId="44" fontId="4" fillId="0" borderId="1" xfId="1" applyFont="1" applyBorder="1" applyAlignment="1">
      <alignment horizontal="center" wrapText="1"/>
    </xf>
    <xf numFmtId="44" fontId="1" fillId="0" borderId="1" xfId="1" applyFont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2" fontId="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center" wrapText="1"/>
    </xf>
    <xf numFmtId="44" fontId="1" fillId="0" borderId="13" xfId="1" applyFont="1" applyBorder="1" applyAlignment="1">
      <alignment horizontal="center" vertical="top"/>
    </xf>
    <xf numFmtId="44" fontId="1" fillId="0" borderId="9" xfId="1" applyFont="1" applyBorder="1" applyAlignment="1">
      <alignment horizontal="center"/>
    </xf>
    <xf numFmtId="44" fontId="1" fillId="0" borderId="8" xfId="1" applyFont="1" applyBorder="1" applyAlignment="1">
      <alignment horizontal="center" vertical="top"/>
    </xf>
    <xf numFmtId="44" fontId="1" fillId="0" borderId="7" xfId="1" applyFont="1" applyBorder="1" applyAlignment="1">
      <alignment horizontal="center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44" fontId="12" fillId="0" borderId="0" xfId="1" applyFont="1" applyBorder="1" applyAlignment="1">
      <alignment horizontal="center"/>
    </xf>
    <xf numFmtId="44" fontId="1" fillId="0" borderId="0" xfId="1" applyFont="1" applyBorder="1" applyAlignment="1">
      <alignment horizontal="center" vertical="top"/>
    </xf>
    <xf numFmtId="44" fontId="1" fillId="0" borderId="0" xfId="1" applyFont="1" applyAlignment="1">
      <alignment horizontal="center" vertical="top"/>
    </xf>
    <xf numFmtId="44" fontId="1" fillId="0" borderId="0" xfId="1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6" fillId="0" borderId="0" xfId="136" applyFont="1" applyAlignment="1">
      <alignment vertical="center"/>
    </xf>
    <xf numFmtId="1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7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81" fontId="14" fillId="0" borderId="0" xfId="0" applyNumberFormat="1" applyFont="1"/>
    <xf numFmtId="178" fontId="16" fillId="0" borderId="1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181" fontId="13" fillId="0" borderId="0" xfId="0" applyNumberFormat="1" applyFont="1"/>
    <xf numFmtId="1" fontId="4" fillId="0" borderId="1" xfId="0" applyNumberFormat="1" applyFont="1" applyBorder="1" applyAlignment="1">
      <alignment horizontal="center" vertical="center"/>
    </xf>
    <xf numFmtId="181" fontId="14" fillId="0" borderId="0" xfId="0" applyNumberFormat="1" applyFont="1" applyAlignment="1">
      <alignment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78" fontId="11" fillId="0" borderId="1" xfId="0" applyNumberFormat="1" applyFont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4"/>
    </xf>
    <xf numFmtId="1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16" fillId="0" borderId="17" xfId="0" applyFont="1" applyBorder="1" applyAlignment="1">
      <alignment horizontal="right" vertical="center"/>
    </xf>
    <xf numFmtId="179" fontId="13" fillId="0" borderId="0" xfId="0" applyNumberFormat="1" applyFont="1"/>
    <xf numFmtId="177" fontId="1" fillId="0" borderId="9" xfId="0" applyNumberFormat="1" applyFont="1" applyBorder="1" applyAlignment="1">
      <alignment horizontal="right" vertical="center"/>
    </xf>
    <xf numFmtId="181" fontId="4" fillId="0" borderId="1" xfId="0" applyNumberFormat="1" applyFont="1" applyBorder="1" applyAlignment="1">
      <alignment vertical="center"/>
    </xf>
    <xf numFmtId="181" fontId="1" fillId="0" borderId="1" xfId="0" applyNumberFormat="1" applyFont="1" applyBorder="1" applyAlignment="1">
      <alignment vertical="center"/>
    </xf>
    <xf numFmtId="44" fontId="10" fillId="0" borderId="1" xfId="1" applyFont="1" applyFill="1" applyBorder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4" fontId="7" fillId="0" borderId="1" xfId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44" fontId="10" fillId="3" borderId="1" xfId="1" applyFont="1" applyFill="1" applyBorder="1" applyAlignment="1">
      <alignment horizontal="left"/>
    </xf>
    <xf numFmtId="0" fontId="3" fillId="3" borderId="0" xfId="0" applyFont="1" applyFill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178" fontId="3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2" fontId="4" fillId="0" borderId="15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14" fillId="0" borderId="0" xfId="0" applyFont="1" applyBorder="1"/>
    <xf numFmtId="181" fontId="4" fillId="0" borderId="0" xfId="0" applyNumberFormat="1" applyFont="1" applyBorder="1" applyAlignment="1">
      <alignment vertical="center"/>
    </xf>
    <xf numFmtId="181" fontId="4" fillId="0" borderId="3" xfId="0" applyNumberFormat="1" applyFont="1" applyBorder="1" applyAlignment="1">
      <alignment vertical="center"/>
    </xf>
    <xf numFmtId="181" fontId="4" fillId="0" borderId="21" xfId="0" applyNumberFormat="1" applyFont="1" applyBorder="1" applyAlignment="1">
      <alignment vertical="center"/>
    </xf>
    <xf numFmtId="0" fontId="13" fillId="0" borderId="0" xfId="0" applyFont="1" applyBorder="1"/>
    <xf numFmtId="179" fontId="17" fillId="0" borderId="0" xfId="0" applyNumberFormat="1" applyFont="1" applyBorder="1"/>
    <xf numFmtId="181" fontId="13" fillId="0" borderId="0" xfId="0" applyNumberFormat="1" applyFont="1" applyBorder="1"/>
    <xf numFmtId="179" fontId="13" fillId="0" borderId="0" xfId="0" applyNumberFormat="1" applyFont="1" applyBorder="1"/>
    <xf numFmtId="0" fontId="13" fillId="0" borderId="3" xfId="0" applyFont="1" applyBorder="1"/>
    <xf numFmtId="179" fontId="17" fillId="0" borderId="3" xfId="0" applyNumberFormat="1" applyFont="1" applyBorder="1"/>
    <xf numFmtId="179" fontId="13" fillId="0" borderId="3" xfId="0" applyNumberFormat="1" applyFont="1" applyBorder="1"/>
  </cellXfs>
  <cellStyles count="151">
    <cellStyle name="Comma [00]" xfId="2" xr:uid="{00000000-0005-0000-0000-000031000000}"/>
    <cellStyle name="Comma 2" xfId="3" xr:uid="{00000000-0005-0000-0000-000032000000}"/>
    <cellStyle name="Comma 2 2" xfId="4" xr:uid="{00000000-0005-0000-0000-000033000000}"/>
    <cellStyle name="Comma 2 2 2" xfId="5" xr:uid="{00000000-0005-0000-0000-000034000000}"/>
    <cellStyle name="Comma 2 2 3" xfId="6" xr:uid="{00000000-0005-0000-0000-000035000000}"/>
    <cellStyle name="Comma 2 3" xfId="7" xr:uid="{00000000-0005-0000-0000-000036000000}"/>
    <cellStyle name="Comma 3" xfId="8" xr:uid="{00000000-0005-0000-0000-000037000000}"/>
    <cellStyle name="Comma 3 2" xfId="9" xr:uid="{00000000-0005-0000-0000-000038000000}"/>
    <cellStyle name="Comma 3 2 2" xfId="10" xr:uid="{00000000-0005-0000-0000-000039000000}"/>
    <cellStyle name="Comma 4" xfId="11" xr:uid="{00000000-0005-0000-0000-00003A000000}"/>
    <cellStyle name="Comma 4 2" xfId="12" xr:uid="{00000000-0005-0000-0000-00003B000000}"/>
    <cellStyle name="Comma 5" xfId="13" xr:uid="{00000000-0005-0000-0000-00003C000000}"/>
    <cellStyle name="Comma 6" xfId="14" xr:uid="{00000000-0005-0000-0000-00003D000000}"/>
    <cellStyle name="Comma 7" xfId="15" xr:uid="{00000000-0005-0000-0000-00003E000000}"/>
    <cellStyle name="Comma0" xfId="16" xr:uid="{00000000-0005-0000-0000-00003F000000}"/>
    <cellStyle name="Comma0 2" xfId="17" xr:uid="{00000000-0005-0000-0000-000040000000}"/>
    <cellStyle name="Comma0 2 2" xfId="18" xr:uid="{00000000-0005-0000-0000-000041000000}"/>
    <cellStyle name="Comma0 3" xfId="19" xr:uid="{00000000-0005-0000-0000-000042000000}"/>
    <cellStyle name="Comma0 3 2" xfId="20" xr:uid="{00000000-0005-0000-0000-000043000000}"/>
    <cellStyle name="Comma0 4" xfId="21" xr:uid="{00000000-0005-0000-0000-000044000000}"/>
    <cellStyle name="Comma0 4 2" xfId="22" xr:uid="{00000000-0005-0000-0000-000045000000}"/>
    <cellStyle name="Comma0 5" xfId="23" xr:uid="{00000000-0005-0000-0000-000046000000}"/>
    <cellStyle name="Comma1" xfId="24" xr:uid="{00000000-0005-0000-0000-000047000000}"/>
    <cellStyle name="Comma2" xfId="25" xr:uid="{00000000-0005-0000-0000-000048000000}"/>
    <cellStyle name="Comma3" xfId="26" xr:uid="{00000000-0005-0000-0000-000049000000}"/>
    <cellStyle name="Currency" xfId="1" builtinId="4"/>
    <cellStyle name="Currency 10" xfId="27" xr:uid="{00000000-0005-0000-0000-00004A000000}"/>
    <cellStyle name="Currency 10 2" xfId="28" xr:uid="{00000000-0005-0000-0000-00004B000000}"/>
    <cellStyle name="Currency 2" xfId="29" xr:uid="{00000000-0005-0000-0000-00004C000000}"/>
    <cellStyle name="Currency 2 2" xfId="30" xr:uid="{00000000-0005-0000-0000-00004D000000}"/>
    <cellStyle name="Currency 2 3" xfId="31" xr:uid="{00000000-0005-0000-0000-00004E000000}"/>
    <cellStyle name="Currency 2 4" xfId="32" xr:uid="{00000000-0005-0000-0000-00004F000000}"/>
    <cellStyle name="Currency 3" xfId="33" xr:uid="{00000000-0005-0000-0000-000050000000}"/>
    <cellStyle name="Currency 4" xfId="34" xr:uid="{00000000-0005-0000-0000-000051000000}"/>
    <cellStyle name="Currency 4 10" xfId="35" xr:uid="{00000000-0005-0000-0000-000052000000}"/>
    <cellStyle name="Currency 5" xfId="36" xr:uid="{00000000-0005-0000-0000-000053000000}"/>
    <cellStyle name="Currency 6" xfId="37" xr:uid="{00000000-0005-0000-0000-000054000000}"/>
    <cellStyle name="Currency 7" xfId="38" xr:uid="{00000000-0005-0000-0000-000055000000}"/>
    <cellStyle name="Currency 8" xfId="39" xr:uid="{00000000-0005-0000-0000-000056000000}"/>
    <cellStyle name="Currency 9" xfId="40" xr:uid="{00000000-0005-0000-0000-000057000000}"/>
    <cellStyle name="Currency0" xfId="41" xr:uid="{00000000-0005-0000-0000-000058000000}"/>
    <cellStyle name="Currency0 2" xfId="42" xr:uid="{00000000-0005-0000-0000-000059000000}"/>
    <cellStyle name="Date" xfId="43" xr:uid="{00000000-0005-0000-0000-00005A000000}"/>
    <cellStyle name="Date 2" xfId="44" xr:uid="{00000000-0005-0000-0000-00005B000000}"/>
    <cellStyle name="F3" xfId="45" xr:uid="{00000000-0005-0000-0000-00005C000000}"/>
    <cellStyle name="F4" xfId="46" xr:uid="{00000000-0005-0000-0000-00005D000000}"/>
    <cellStyle name="F7" xfId="47" xr:uid="{00000000-0005-0000-0000-00005E000000}"/>
    <cellStyle name="Fixed" xfId="48" xr:uid="{00000000-0005-0000-0000-00005F000000}"/>
    <cellStyle name="Fixed 2" xfId="49" xr:uid="{00000000-0005-0000-0000-000060000000}"/>
    <cellStyle name="header" xfId="50" xr:uid="{00000000-0005-0000-0000-000061000000}"/>
    <cellStyle name="HEADING1" xfId="51" xr:uid="{00000000-0005-0000-0000-000062000000}"/>
    <cellStyle name="HEADING2" xfId="52" xr:uid="{00000000-0005-0000-0000-000063000000}"/>
    <cellStyle name="Hyperlink 2" xfId="53" xr:uid="{00000000-0005-0000-0000-000064000000}"/>
    <cellStyle name="Hyperlink 3" xfId="54" xr:uid="{00000000-0005-0000-0000-000065000000}"/>
    <cellStyle name="Normal" xfId="0" builtinId="0"/>
    <cellStyle name="Normal 10" xfId="55" xr:uid="{00000000-0005-0000-0000-000066000000}"/>
    <cellStyle name="Normal 10 2" xfId="56" xr:uid="{00000000-0005-0000-0000-000067000000}"/>
    <cellStyle name="Normal 10 2 2" xfId="57" xr:uid="{00000000-0005-0000-0000-000068000000}"/>
    <cellStyle name="Normal 11" xfId="58" xr:uid="{00000000-0005-0000-0000-000069000000}"/>
    <cellStyle name="Normal 11 2" xfId="59" xr:uid="{00000000-0005-0000-0000-00006A000000}"/>
    <cellStyle name="Normal 12" xfId="60" xr:uid="{00000000-0005-0000-0000-00006B000000}"/>
    <cellStyle name="Normal 13" xfId="61" xr:uid="{00000000-0005-0000-0000-00006C000000}"/>
    <cellStyle name="Normal 14" xfId="62" xr:uid="{00000000-0005-0000-0000-00006D000000}"/>
    <cellStyle name="Normal 14 2" xfId="63" xr:uid="{00000000-0005-0000-0000-00006E000000}"/>
    <cellStyle name="Normal 14 2 2" xfId="64" xr:uid="{00000000-0005-0000-0000-00006F000000}"/>
    <cellStyle name="Normal 15" xfId="65" xr:uid="{00000000-0005-0000-0000-000070000000}"/>
    <cellStyle name="Normal 15 2" xfId="66" xr:uid="{00000000-0005-0000-0000-000071000000}"/>
    <cellStyle name="Normal 15 2 2" xfId="67" xr:uid="{00000000-0005-0000-0000-000072000000}"/>
    <cellStyle name="Normal 15 2 3" xfId="68" xr:uid="{00000000-0005-0000-0000-000073000000}"/>
    <cellStyle name="Normal 16" xfId="69" xr:uid="{00000000-0005-0000-0000-000074000000}"/>
    <cellStyle name="Normal 17" xfId="70" xr:uid="{00000000-0005-0000-0000-000075000000}"/>
    <cellStyle name="Normal 18" xfId="71" xr:uid="{00000000-0005-0000-0000-000076000000}"/>
    <cellStyle name="Normal 19" xfId="72" xr:uid="{00000000-0005-0000-0000-000077000000}"/>
    <cellStyle name="Normal 2" xfId="73" xr:uid="{00000000-0005-0000-0000-000078000000}"/>
    <cellStyle name="Normal 2 10" xfId="74" xr:uid="{00000000-0005-0000-0000-000079000000}"/>
    <cellStyle name="Normal 2 11" xfId="75" xr:uid="{00000000-0005-0000-0000-00007A000000}"/>
    <cellStyle name="Normal 2 12" xfId="76" xr:uid="{00000000-0005-0000-0000-00007B000000}"/>
    <cellStyle name="Normal 2 2" xfId="77" xr:uid="{00000000-0005-0000-0000-00007C000000}"/>
    <cellStyle name="Normal 2 2 2" xfId="78" xr:uid="{00000000-0005-0000-0000-00007D000000}"/>
    <cellStyle name="Normal 2 2_0752(S) RateAnalysis 07Aug08" xfId="79" xr:uid="{00000000-0005-0000-0000-00007E000000}"/>
    <cellStyle name="Normal 2 3" xfId="80" xr:uid="{00000000-0005-0000-0000-00007F000000}"/>
    <cellStyle name="Normal 2 3 2" xfId="81" xr:uid="{00000000-0005-0000-0000-000080000000}"/>
    <cellStyle name="Normal 2 3 3" xfId="82" xr:uid="{00000000-0005-0000-0000-000081000000}"/>
    <cellStyle name="Normal 2 3 4" xfId="83" xr:uid="{00000000-0005-0000-0000-000082000000}"/>
    <cellStyle name="Normal 2 4" xfId="84" xr:uid="{00000000-0005-0000-0000-000083000000}"/>
    <cellStyle name="Normal 2 4 2" xfId="85" xr:uid="{00000000-0005-0000-0000-000084000000}"/>
    <cellStyle name="Normal 2 4 3" xfId="86" xr:uid="{00000000-0005-0000-0000-000085000000}"/>
    <cellStyle name="Normal 2 4 3 2" xfId="87" xr:uid="{00000000-0005-0000-0000-000086000000}"/>
    <cellStyle name="Normal 2 5" xfId="88" xr:uid="{00000000-0005-0000-0000-000087000000}"/>
    <cellStyle name="Normal 2 6" xfId="89" xr:uid="{00000000-0005-0000-0000-000088000000}"/>
    <cellStyle name="Normal 2 7" xfId="90" xr:uid="{00000000-0005-0000-0000-000089000000}"/>
    <cellStyle name="Normal 2 8" xfId="91" xr:uid="{00000000-0005-0000-0000-00008A000000}"/>
    <cellStyle name="Normal 2 9" xfId="92" xr:uid="{00000000-0005-0000-0000-00008B000000}"/>
    <cellStyle name="Normal 2_0752(E)DOD" xfId="93" xr:uid="{00000000-0005-0000-0000-00008C000000}"/>
    <cellStyle name="Normal 20" xfId="94" xr:uid="{00000000-0005-0000-0000-00008D000000}"/>
    <cellStyle name="Normal 247" xfId="95" xr:uid="{00000000-0005-0000-0000-00008E000000}"/>
    <cellStyle name="Normal 248" xfId="96" xr:uid="{00000000-0005-0000-0000-00008F000000}"/>
    <cellStyle name="Normal 25" xfId="97" xr:uid="{00000000-0005-0000-0000-000090000000}"/>
    <cellStyle name="Normal 254" xfId="98" xr:uid="{00000000-0005-0000-0000-000091000000}"/>
    <cellStyle name="Normal 26" xfId="99" xr:uid="{00000000-0005-0000-0000-000092000000}"/>
    <cellStyle name="Normal 3" xfId="100" xr:uid="{00000000-0005-0000-0000-000093000000}"/>
    <cellStyle name="Normal 3 2" xfId="101" xr:uid="{00000000-0005-0000-0000-000094000000}"/>
    <cellStyle name="Normal 3 2 2" xfId="102" xr:uid="{00000000-0005-0000-0000-000095000000}"/>
    <cellStyle name="Normal 3 2 2 2" xfId="103" xr:uid="{00000000-0005-0000-0000-000096000000}"/>
    <cellStyle name="Normal 3 2 2 2 2" xfId="104" xr:uid="{00000000-0005-0000-0000-000097000000}"/>
    <cellStyle name="Normal 3 256" xfId="105" xr:uid="{00000000-0005-0000-0000-000098000000}"/>
    <cellStyle name="Normal 3 3" xfId="106" xr:uid="{00000000-0005-0000-0000-000099000000}"/>
    <cellStyle name="Normal 3 4" xfId="107" xr:uid="{00000000-0005-0000-0000-00009A000000}"/>
    <cellStyle name="Normal 3 4 2" xfId="108" xr:uid="{00000000-0005-0000-0000-00009B000000}"/>
    <cellStyle name="Normal 3 5" xfId="109" xr:uid="{00000000-0005-0000-0000-00009C000000}"/>
    <cellStyle name="Normal 3 6" xfId="110" xr:uid="{00000000-0005-0000-0000-00009D000000}"/>
    <cellStyle name="Normal 3_0752(E)DOD" xfId="111" xr:uid="{00000000-0005-0000-0000-00009E000000}"/>
    <cellStyle name="Normal 4" xfId="112" xr:uid="{00000000-0005-0000-0000-00009F000000}"/>
    <cellStyle name="Normal 4 2" xfId="113" xr:uid="{00000000-0005-0000-0000-0000A0000000}"/>
    <cellStyle name="Normal 4 2 2" xfId="114" xr:uid="{00000000-0005-0000-0000-0000A1000000}"/>
    <cellStyle name="Normal 4 3" xfId="115" xr:uid="{00000000-0005-0000-0000-0000A2000000}"/>
    <cellStyle name="Normal 4 5 2" xfId="116" xr:uid="{00000000-0005-0000-0000-0000A3000000}"/>
    <cellStyle name="Normal 4_0752(E)DOD" xfId="117" xr:uid="{00000000-0005-0000-0000-0000A4000000}"/>
    <cellStyle name="Normal 5" xfId="118" xr:uid="{00000000-0005-0000-0000-0000A5000000}"/>
    <cellStyle name="Normal 5 2" xfId="119" xr:uid="{00000000-0005-0000-0000-0000A6000000}"/>
    <cellStyle name="Normal 5 3" xfId="120" xr:uid="{00000000-0005-0000-0000-0000A7000000}"/>
    <cellStyle name="Normal 5 4" xfId="121" xr:uid="{00000000-0005-0000-0000-0000A8000000}"/>
    <cellStyle name="Normal 5 5" xfId="122" xr:uid="{00000000-0005-0000-0000-0000A9000000}"/>
    <cellStyle name="Normal 5_0752(E)DOD" xfId="123" xr:uid="{00000000-0005-0000-0000-0000AA000000}"/>
    <cellStyle name="Normal 6" xfId="124" xr:uid="{00000000-0005-0000-0000-0000AB000000}"/>
    <cellStyle name="Normal 6 2" xfId="125" xr:uid="{00000000-0005-0000-0000-0000AC000000}"/>
    <cellStyle name="Normal 7" xfId="126" xr:uid="{00000000-0005-0000-0000-0000AD000000}"/>
    <cellStyle name="Normal 7 2" xfId="127" xr:uid="{00000000-0005-0000-0000-0000AE000000}"/>
    <cellStyle name="Normal 7 3" xfId="128" xr:uid="{00000000-0005-0000-0000-0000AF000000}"/>
    <cellStyle name="Normal 7 4" xfId="129" xr:uid="{00000000-0005-0000-0000-0000B0000000}"/>
    <cellStyle name="Normal 7_0752(S)FinalEst RW" xfId="130" xr:uid="{00000000-0005-0000-0000-0000B1000000}"/>
    <cellStyle name="Normal 8" xfId="131" xr:uid="{00000000-0005-0000-0000-0000B2000000}"/>
    <cellStyle name="Normal 8 2" xfId="132" xr:uid="{00000000-0005-0000-0000-0000B3000000}"/>
    <cellStyle name="Normal 9" xfId="133" xr:uid="{00000000-0005-0000-0000-0000B4000000}"/>
    <cellStyle name="Normal 9 2" xfId="134" xr:uid="{00000000-0005-0000-0000-0000B5000000}"/>
    <cellStyle name="Normal 9 3" xfId="135" xr:uid="{00000000-0005-0000-0000-0000B6000000}"/>
    <cellStyle name="OPSKRIF" xfId="136" xr:uid="{00000000-0005-0000-0000-0000B8000000}"/>
    <cellStyle name="OPSKRIF 2" xfId="137" xr:uid="{00000000-0005-0000-0000-0000B9000000}"/>
    <cellStyle name="OPSKRIF 2 2" xfId="138" xr:uid="{00000000-0005-0000-0000-0000BA000000}"/>
    <cellStyle name="OPSKRIF 3" xfId="139" xr:uid="{00000000-0005-0000-0000-0000BB000000}"/>
    <cellStyle name="OPSKRIF 3 2" xfId="140" xr:uid="{00000000-0005-0000-0000-0000BC000000}"/>
    <cellStyle name="OPSKRIF 4" xfId="141" xr:uid="{00000000-0005-0000-0000-0000BD000000}"/>
    <cellStyle name="OPSKRIF 4 2" xfId="142" xr:uid="{00000000-0005-0000-0000-0000BE000000}"/>
    <cellStyle name="OPSKRIFTE" xfId="143" xr:uid="{00000000-0005-0000-0000-0000BF000000}"/>
    <cellStyle name="or" xfId="144" xr:uid="{00000000-0005-0000-0000-0000C0000000}"/>
    <cellStyle name="Percent 2" xfId="145" xr:uid="{00000000-0005-0000-0000-0000C1000000}"/>
    <cellStyle name="Percent 2 2" xfId="146" xr:uid="{00000000-0005-0000-0000-0000C2000000}"/>
    <cellStyle name="Percent 2 2 2" xfId="147" xr:uid="{00000000-0005-0000-0000-0000C3000000}"/>
    <cellStyle name="Percent 3" xfId="148" xr:uid="{00000000-0005-0000-0000-0000C4000000}"/>
    <cellStyle name="Percent 4" xfId="149" xr:uid="{00000000-0005-0000-0000-0000C5000000}"/>
    <cellStyle name="Percent 5" xfId="150" xr:uid="{00000000-0005-0000-0000-0000C6000000}"/>
  </cellStyles>
  <dxfs count="0"/>
  <tableStyles count="0" defaultTableStyle="TableStyleMedium2" defaultPivotStyle="PivotStyleLight16"/>
  <colors>
    <mruColors>
      <color rgb="FF99FFCC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view="pageBreakPreview" zoomScaleNormal="100" zoomScalePageLayoutView="55" workbookViewId="0">
      <selection activeCell="C24" sqref="C24"/>
    </sheetView>
  </sheetViews>
  <sheetFormatPr defaultColWidth="9.109375" defaultRowHeight="13.8"/>
  <cols>
    <col min="1" max="1" width="11.5546875" style="139" customWidth="1"/>
    <col min="2" max="2" width="74" style="139" customWidth="1"/>
    <col min="3" max="3" width="26.109375" style="183" customWidth="1"/>
    <col min="4" max="4" width="15.33203125" style="139" customWidth="1"/>
    <col min="5" max="5" width="23.109375" style="139" customWidth="1"/>
    <col min="6" max="6" width="9.33203125" style="139" customWidth="1"/>
    <col min="7" max="7" width="14.44140625" style="139" customWidth="1"/>
    <col min="8" max="8" width="25.6640625" style="139" customWidth="1"/>
    <col min="9" max="9" width="21.6640625" style="139" customWidth="1"/>
    <col min="10" max="16384" width="9.109375" style="139"/>
  </cols>
  <sheetData>
    <row r="1" spans="1:8" ht="15.9" customHeight="1">
      <c r="A1" s="10" t="s">
        <v>0</v>
      </c>
      <c r="B1" s="184"/>
      <c r="C1" s="221" t="s">
        <v>62</v>
      </c>
    </row>
    <row r="2" spans="1:8" ht="15.9" customHeight="1">
      <c r="A2" s="10" t="s">
        <v>1</v>
      </c>
      <c r="B2" s="184"/>
      <c r="C2" s="221"/>
    </row>
    <row r="3" spans="1:8" ht="14.4" customHeight="1">
      <c r="A3" s="232" t="s">
        <v>2</v>
      </c>
      <c r="B3" s="232"/>
      <c r="C3" s="214" t="s">
        <v>67</v>
      </c>
    </row>
    <row r="4" spans="1:8" ht="14.4" customHeight="1">
      <c r="A4" s="232"/>
      <c r="B4" s="232"/>
      <c r="C4" s="212" t="s">
        <v>68</v>
      </c>
    </row>
    <row r="5" spans="1:8" ht="15.9" customHeight="1">
      <c r="A5" s="18" t="s">
        <v>3</v>
      </c>
      <c r="B5" s="184"/>
      <c r="C5" s="143"/>
      <c r="E5" s="183"/>
    </row>
    <row r="6" spans="1:8" ht="15.9" customHeight="1">
      <c r="A6" s="185"/>
      <c r="B6" s="9"/>
      <c r="C6" s="1"/>
      <c r="E6" s="183"/>
    </row>
    <row r="7" spans="1:8" ht="15.9" customHeight="1">
      <c r="A7" s="226" t="s">
        <v>4</v>
      </c>
      <c r="B7" s="227"/>
      <c r="C7" s="228"/>
      <c r="E7" s="183"/>
    </row>
    <row r="8" spans="1:8" ht="15.9" customHeight="1">
      <c r="A8" s="229"/>
      <c r="B8" s="230"/>
      <c r="C8" s="231"/>
      <c r="E8" s="183"/>
    </row>
    <row r="9" spans="1:8" ht="15.9" customHeight="1">
      <c r="A9" s="222" t="s">
        <v>5</v>
      </c>
      <c r="B9" s="222" t="s">
        <v>6</v>
      </c>
      <c r="C9" s="224" t="s">
        <v>7</v>
      </c>
      <c r="E9" s="183"/>
    </row>
    <row r="10" spans="1:8">
      <c r="A10" s="223"/>
      <c r="B10" s="223"/>
      <c r="C10" s="225"/>
      <c r="E10" s="183"/>
    </row>
    <row r="11" spans="1:8" ht="18" customHeight="1">
      <c r="A11" s="186"/>
      <c r="B11" s="187"/>
      <c r="C11" s="208"/>
      <c r="E11" s="183"/>
    </row>
    <row r="12" spans="1:8" ht="18" customHeight="1">
      <c r="A12" s="188">
        <v>1.1000000000000001</v>
      </c>
      <c r="B12" s="189" t="s">
        <v>8</v>
      </c>
      <c r="C12" s="209"/>
      <c r="E12" s="190"/>
    </row>
    <row r="13" spans="1:8" ht="18" customHeight="1">
      <c r="A13" s="191"/>
      <c r="B13" s="192"/>
      <c r="C13" s="209"/>
      <c r="D13" s="193"/>
      <c r="E13" s="190"/>
    </row>
    <row r="14" spans="1:8" ht="18" customHeight="1">
      <c r="A14" s="194">
        <v>2</v>
      </c>
      <c r="B14" s="189" t="s">
        <v>9</v>
      </c>
      <c r="C14" s="209"/>
      <c r="E14" s="195"/>
    </row>
    <row r="15" spans="1:8" ht="18" customHeight="1">
      <c r="A15" s="196">
        <v>2.5</v>
      </c>
      <c r="B15" s="197" t="s">
        <v>10</v>
      </c>
      <c r="C15" s="210"/>
      <c r="E15" s="195"/>
      <c r="G15" s="193"/>
      <c r="H15" s="193"/>
    </row>
    <row r="16" spans="1:8" ht="18" customHeight="1">
      <c r="A16" s="194">
        <v>3</v>
      </c>
      <c r="B16" s="189" t="s">
        <v>11</v>
      </c>
      <c r="C16" s="209"/>
      <c r="E16" s="195"/>
      <c r="H16" s="193"/>
    </row>
    <row r="17" spans="1:8" ht="18" customHeight="1">
      <c r="A17" s="196">
        <v>3.1</v>
      </c>
      <c r="B17" s="197" t="s">
        <v>12</v>
      </c>
      <c r="C17" s="210"/>
      <c r="D17" s="193"/>
      <c r="E17" s="195"/>
      <c r="H17" s="193"/>
    </row>
    <row r="18" spans="1:8">
      <c r="A18" s="196">
        <v>3.2</v>
      </c>
      <c r="B18" s="197" t="s">
        <v>13</v>
      </c>
      <c r="C18" s="210"/>
      <c r="E18" s="195"/>
      <c r="H18" s="193"/>
    </row>
    <row r="19" spans="1:8">
      <c r="A19" s="196"/>
      <c r="B19" s="197"/>
      <c r="C19" s="209"/>
      <c r="E19" s="195"/>
      <c r="H19" s="193"/>
    </row>
    <row r="20" spans="1:8">
      <c r="A20" s="194">
        <v>4</v>
      </c>
      <c r="B20" s="189" t="s">
        <v>14</v>
      </c>
      <c r="C20" s="209"/>
      <c r="E20" s="195"/>
    </row>
    <row r="21" spans="1:8">
      <c r="A21" s="196">
        <v>4.0999999999999996</v>
      </c>
      <c r="B21" s="197" t="s">
        <v>15</v>
      </c>
      <c r="C21" s="210"/>
      <c r="E21" s="195"/>
    </row>
    <row r="22" spans="1:8">
      <c r="A22" s="196">
        <v>4.2</v>
      </c>
      <c r="B22" s="197" t="s">
        <v>16</v>
      </c>
      <c r="C22" s="210"/>
      <c r="E22" s="195"/>
    </row>
    <row r="23" spans="1:8">
      <c r="A23" s="196">
        <v>4.3</v>
      </c>
      <c r="B23" s="197" t="s">
        <v>17</v>
      </c>
      <c r="C23" s="210"/>
      <c r="E23" s="195"/>
    </row>
    <row r="24" spans="1:8">
      <c r="A24" s="194"/>
      <c r="B24" s="189"/>
      <c r="C24" s="209"/>
      <c r="E24" s="195"/>
    </row>
    <row r="25" spans="1:8">
      <c r="A25" s="194">
        <v>5</v>
      </c>
      <c r="B25" s="189" t="s">
        <v>18</v>
      </c>
      <c r="C25" s="209"/>
      <c r="E25" s="195"/>
      <c r="H25" s="193"/>
    </row>
    <row r="26" spans="1:8">
      <c r="A26" s="194">
        <v>6</v>
      </c>
      <c r="B26" s="189" t="s">
        <v>19</v>
      </c>
      <c r="C26" s="209"/>
      <c r="E26" s="195"/>
    </row>
    <row r="27" spans="1:8">
      <c r="A27" s="198"/>
      <c r="B27" s="197"/>
      <c r="C27" s="209"/>
      <c r="H27" s="193"/>
    </row>
    <row r="28" spans="1:8" hidden="1">
      <c r="A28" s="198"/>
      <c r="B28" s="197"/>
      <c r="C28" s="209"/>
      <c r="E28" s="183"/>
    </row>
    <row r="29" spans="1:8" hidden="1">
      <c r="A29" s="198"/>
      <c r="B29" s="197"/>
      <c r="C29" s="209"/>
      <c r="E29" s="183"/>
    </row>
    <row r="30" spans="1:8" hidden="1">
      <c r="A30" s="198"/>
      <c r="B30" s="197"/>
      <c r="C30" s="209"/>
      <c r="E30" s="183"/>
    </row>
    <row r="31" spans="1:8" hidden="1">
      <c r="A31" s="198"/>
      <c r="B31" s="197"/>
      <c r="C31" s="209"/>
      <c r="E31" s="183"/>
    </row>
    <row r="32" spans="1:8" hidden="1">
      <c r="A32" s="198"/>
      <c r="B32" s="197"/>
      <c r="C32" s="209"/>
      <c r="E32" s="183"/>
    </row>
    <row r="33" spans="1:3" hidden="1">
      <c r="A33" s="198"/>
      <c r="B33" s="197"/>
      <c r="C33" s="209"/>
    </row>
    <row r="34" spans="1:3" hidden="1">
      <c r="A34" s="198"/>
      <c r="B34" s="197"/>
      <c r="C34" s="209"/>
    </row>
    <row r="35" spans="1:3" hidden="1">
      <c r="A35" s="198"/>
      <c r="B35" s="197"/>
      <c r="C35" s="209"/>
    </row>
    <row r="36" spans="1:3" hidden="1">
      <c r="A36" s="198"/>
      <c r="B36" s="197"/>
      <c r="C36" s="209"/>
    </row>
    <row r="37" spans="1:3" hidden="1">
      <c r="A37" s="198"/>
      <c r="B37" s="197"/>
      <c r="C37" s="209"/>
    </row>
    <row r="38" spans="1:3" hidden="1">
      <c r="A38" s="198"/>
      <c r="B38" s="197"/>
      <c r="C38" s="209"/>
    </row>
    <row r="39" spans="1:3" hidden="1">
      <c r="A39" s="198"/>
      <c r="B39" s="197"/>
      <c r="C39" s="209"/>
    </row>
    <row r="40" spans="1:3" hidden="1">
      <c r="A40" s="198"/>
      <c r="B40" s="197"/>
      <c r="C40" s="209"/>
    </row>
    <row r="41" spans="1:3" hidden="1">
      <c r="A41" s="198"/>
      <c r="B41" s="197"/>
      <c r="C41" s="209"/>
    </row>
    <row r="42" spans="1:3" hidden="1">
      <c r="A42" s="198"/>
      <c r="B42" s="197"/>
      <c r="C42" s="209"/>
    </row>
    <row r="43" spans="1:3" hidden="1">
      <c r="A43" s="198"/>
      <c r="B43" s="197"/>
      <c r="C43" s="209"/>
    </row>
    <row r="44" spans="1:3" hidden="1">
      <c r="A44" s="198"/>
      <c r="B44" s="197"/>
      <c r="C44" s="209"/>
    </row>
    <row r="45" spans="1:3" hidden="1">
      <c r="A45" s="198"/>
      <c r="B45" s="197"/>
      <c r="C45" s="209"/>
    </row>
    <row r="46" spans="1:3" hidden="1">
      <c r="A46" s="198"/>
      <c r="B46" s="197"/>
      <c r="C46" s="209"/>
    </row>
    <row r="47" spans="1:3" hidden="1">
      <c r="A47" s="198"/>
      <c r="B47" s="197"/>
      <c r="C47" s="209"/>
    </row>
    <row r="48" spans="1:3" hidden="1">
      <c r="A48" s="198"/>
      <c r="B48" s="197"/>
      <c r="C48" s="209"/>
    </row>
    <row r="49" spans="1:8" hidden="1">
      <c r="A49" s="199"/>
      <c r="B49" s="197"/>
      <c r="C49" s="209"/>
    </row>
    <row r="50" spans="1:8" hidden="1">
      <c r="A50" s="200"/>
      <c r="B50" s="197"/>
      <c r="C50" s="209"/>
    </row>
    <row r="51" spans="1:8" hidden="1">
      <c r="A51" s="200"/>
      <c r="B51" s="201"/>
      <c r="C51" s="209"/>
      <c r="E51" s="193"/>
    </row>
    <row r="52" spans="1:8">
      <c r="A52" s="200"/>
      <c r="B52" s="197"/>
      <c r="C52" s="209"/>
      <c r="H52" s="190"/>
    </row>
    <row r="53" spans="1:8" ht="18" customHeight="1">
      <c r="A53" s="202"/>
      <c r="B53" s="203"/>
      <c r="C53" s="250"/>
      <c r="D53" s="256"/>
      <c r="E53" s="252"/>
      <c r="H53" s="193"/>
    </row>
    <row r="54" spans="1:8" ht="18" customHeight="1">
      <c r="A54" s="204">
        <v>7</v>
      </c>
      <c r="B54" s="205" t="s">
        <v>20</v>
      </c>
      <c r="C54" s="251"/>
      <c r="D54" s="257"/>
      <c r="E54" s="254"/>
    </row>
    <row r="55" spans="1:8" ht="18" customHeight="1">
      <c r="A55" s="204">
        <v>8</v>
      </c>
      <c r="B55" s="205" t="s">
        <v>21</v>
      </c>
      <c r="C55" s="251"/>
      <c r="D55" s="258"/>
      <c r="E55" s="255"/>
    </row>
    <row r="56" spans="1:8">
      <c r="A56" s="204">
        <v>9</v>
      </c>
      <c r="B56" s="205" t="s">
        <v>22</v>
      </c>
      <c r="C56" s="251"/>
      <c r="D56" s="257"/>
      <c r="E56" s="253"/>
    </row>
    <row r="57" spans="1:8">
      <c r="A57" s="204">
        <v>10</v>
      </c>
      <c r="B57" s="206" t="s">
        <v>23</v>
      </c>
      <c r="C57" s="251"/>
      <c r="D57" s="258"/>
      <c r="E57" s="255"/>
    </row>
    <row r="58" spans="1:8">
      <c r="A58" s="204">
        <v>11</v>
      </c>
      <c r="B58" s="206" t="s">
        <v>24</v>
      </c>
      <c r="C58" s="251"/>
      <c r="D58" s="257"/>
      <c r="E58" s="253"/>
      <c r="F58" s="207"/>
    </row>
    <row r="60" spans="1:8">
      <c r="C60" s="248"/>
    </row>
    <row r="61" spans="1:8">
      <c r="C61" s="248"/>
    </row>
    <row r="62" spans="1:8">
      <c r="C62" s="249"/>
    </row>
    <row r="63" spans="1:8">
      <c r="C63" s="248"/>
    </row>
    <row r="65" spans="3:3">
      <c r="C65" s="190"/>
    </row>
  </sheetData>
  <mergeCells count="6">
    <mergeCell ref="C1:C2"/>
    <mergeCell ref="A9:A10"/>
    <mergeCell ref="B9:B10"/>
    <mergeCell ref="C9:C10"/>
    <mergeCell ref="A7:C8"/>
    <mergeCell ref="A3:B4"/>
  </mergeCells>
  <pageMargins left="0.70866141732283505" right="0.70866141732283505" top="0.74803149606299202" bottom="0.74803149606299202" header="0.31496062992126" footer="0.31496062992126"/>
  <pageSetup paperSize="9" scale="78" fitToHeight="0" orientation="portrait" r:id="rId1"/>
  <headerFooter>
    <oddFooter>&amp;RFinal Summary</oddFooter>
  </headerFooter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E369"/>
  <sheetViews>
    <sheetView showZeros="0" view="pageBreakPreview" topLeftCell="A51" zoomScaleNormal="100" workbookViewId="0">
      <selection activeCell="H64" sqref="H64:H65"/>
    </sheetView>
  </sheetViews>
  <sheetFormatPr defaultColWidth="8.88671875" defaultRowHeight="16.5" customHeight="1"/>
  <cols>
    <col min="1" max="1" width="6.33203125" style="134" customWidth="1"/>
    <col min="2" max="2" width="2.109375" style="134" customWidth="1"/>
    <col min="3" max="3" width="12.33203125" style="135" customWidth="1"/>
    <col min="4" max="4" width="45.6640625" style="47" customWidth="1"/>
    <col min="5" max="5" width="6.33203125" style="135" customWidth="1"/>
    <col min="6" max="6" width="7.33203125" style="136" customWidth="1"/>
    <col min="7" max="7" width="11.33203125" style="137" customWidth="1"/>
    <col min="8" max="8" width="16.5546875" style="137" customWidth="1"/>
    <col min="9" max="31" width="9.109375" style="138" customWidth="1"/>
    <col min="32" max="16384" width="8.88671875" style="139"/>
  </cols>
  <sheetData>
    <row r="1" spans="1:8" ht="16.5" customHeight="1">
      <c r="A1" s="10" t="s">
        <v>0</v>
      </c>
      <c r="B1" s="10"/>
      <c r="C1" s="140"/>
      <c r="D1" s="141"/>
      <c r="E1" s="240" t="s">
        <v>62</v>
      </c>
      <c r="F1" s="240"/>
      <c r="G1" s="240"/>
      <c r="H1" s="240"/>
    </row>
    <row r="2" spans="1:8" ht="16.5" customHeight="1">
      <c r="A2" s="10" t="str">
        <f>'FINAL SUMMARY PAGE'!A2</f>
        <v>CONTRACT NUMBER: HGDM HGDM 886/HGDM/2025</v>
      </c>
      <c r="B2" s="10"/>
      <c r="C2" s="143"/>
      <c r="D2" s="141"/>
      <c r="E2" s="241" t="s">
        <v>67</v>
      </c>
      <c r="F2" s="241"/>
      <c r="G2" s="241"/>
      <c r="H2" s="241"/>
    </row>
    <row r="3" spans="1:8" ht="14.4" customHeight="1">
      <c r="A3" s="239" t="s">
        <v>2</v>
      </c>
      <c r="B3" s="239"/>
      <c r="C3" s="239"/>
      <c r="D3" s="239"/>
      <c r="E3" s="242" t="s">
        <v>68</v>
      </c>
      <c r="F3" s="242"/>
      <c r="G3" s="242"/>
      <c r="H3" s="242"/>
    </row>
    <row r="4" spans="1:8" ht="14.4" customHeight="1">
      <c r="A4" s="239"/>
      <c r="B4" s="239"/>
      <c r="C4" s="239"/>
      <c r="D4" s="239"/>
      <c r="E4" s="213"/>
      <c r="F4" s="213"/>
      <c r="G4" s="213"/>
      <c r="H4" s="213"/>
    </row>
    <row r="5" spans="1:8" ht="16.5" customHeight="1">
      <c r="A5" s="18" t="s">
        <v>3</v>
      </c>
      <c r="B5" s="18"/>
      <c r="C5" s="143"/>
      <c r="D5" s="141"/>
      <c r="E5" s="144"/>
      <c r="F5" s="145"/>
      <c r="G5" s="146"/>
      <c r="H5" s="142"/>
    </row>
    <row r="6" spans="1:8" ht="16.5" customHeight="1">
      <c r="A6" s="114" t="s">
        <v>25</v>
      </c>
      <c r="B6" s="114"/>
      <c r="C6" s="147"/>
      <c r="D6" s="148"/>
      <c r="E6" s="149"/>
      <c r="F6" s="150"/>
      <c r="G6" s="151"/>
      <c r="H6" s="152"/>
    </row>
    <row r="7" spans="1:8" ht="13.35" customHeight="1">
      <c r="A7" s="243" t="s">
        <v>26</v>
      </c>
      <c r="B7" s="153"/>
      <c r="C7" s="28" t="s">
        <v>27</v>
      </c>
      <c r="D7" s="154"/>
      <c r="E7" s="28"/>
      <c r="F7" s="155"/>
      <c r="G7" s="116"/>
      <c r="H7" s="116"/>
    </row>
    <row r="8" spans="1:8" ht="16.5" customHeight="1">
      <c r="A8" s="244"/>
      <c r="B8" s="27" t="s">
        <v>28</v>
      </c>
      <c r="C8" s="30" t="s">
        <v>29</v>
      </c>
      <c r="D8" s="29" t="s">
        <v>6</v>
      </c>
      <c r="E8" s="30" t="s">
        <v>30</v>
      </c>
      <c r="F8" s="31" t="s">
        <v>31</v>
      </c>
      <c r="G8" s="115" t="s">
        <v>32</v>
      </c>
      <c r="H8" s="115" t="s">
        <v>7</v>
      </c>
    </row>
    <row r="9" spans="1:8" ht="14.4" customHeight="1">
      <c r="A9" s="245"/>
      <c r="B9" s="35"/>
      <c r="C9" s="36"/>
      <c r="D9" s="37"/>
      <c r="E9" s="36"/>
      <c r="F9" s="38"/>
      <c r="G9" s="117"/>
      <c r="H9" s="117"/>
    </row>
    <row r="10" spans="1:8" ht="16.5" hidden="1" customHeight="1">
      <c r="A10" s="40"/>
      <c r="B10" s="40"/>
      <c r="C10" s="2"/>
      <c r="D10" s="41"/>
      <c r="E10" s="2"/>
      <c r="F10" s="5"/>
      <c r="G10" s="113"/>
      <c r="H10" s="113"/>
    </row>
    <row r="11" spans="1:8" ht="14.4">
      <c r="A11" s="43"/>
      <c r="B11" s="43"/>
      <c r="C11" s="44" t="s">
        <v>33</v>
      </c>
      <c r="D11" s="234" t="s">
        <v>34</v>
      </c>
      <c r="E11" s="2"/>
      <c r="F11" s="5"/>
      <c r="G11" s="113"/>
      <c r="H11" s="113"/>
    </row>
    <row r="12" spans="1:8" ht="14.4">
      <c r="A12" s="40"/>
      <c r="B12" s="40"/>
      <c r="C12" s="44" t="s">
        <v>35</v>
      </c>
      <c r="D12" s="234"/>
      <c r="E12" s="2"/>
      <c r="F12" s="5"/>
      <c r="G12" s="113"/>
      <c r="H12" s="113"/>
    </row>
    <row r="13" spans="1:8" ht="16.5" hidden="1" customHeight="1">
      <c r="A13" s="43" t="e">
        <f>IF(OR(AND(#REF!&gt;0,#REF!=0),#REF!+#REF!&gt;1),#REF!,"")</f>
        <v>#REF!</v>
      </c>
      <c r="B13" s="43"/>
      <c r="C13" s="130"/>
      <c r="D13" s="156"/>
      <c r="E13" s="133"/>
      <c r="F13" s="69"/>
      <c r="G13" s="157"/>
      <c r="H13" s="113">
        <f>G13*F13</f>
        <v>0</v>
      </c>
    </row>
    <row r="14" spans="1:8" ht="14.4">
      <c r="A14" s="43"/>
      <c r="B14" s="43"/>
      <c r="C14" s="158" t="s">
        <v>36</v>
      </c>
      <c r="D14" s="127" t="s">
        <v>37</v>
      </c>
      <c r="E14" s="158"/>
      <c r="F14" s="159"/>
      <c r="G14" s="160"/>
      <c r="H14" s="161"/>
    </row>
    <row r="16" spans="1:8" ht="16.5" customHeight="1">
      <c r="A16" s="43"/>
      <c r="B16" s="43"/>
      <c r="C16" s="158" t="s">
        <v>39</v>
      </c>
      <c r="D16" s="164" t="s">
        <v>40</v>
      </c>
      <c r="E16" s="158"/>
      <c r="F16" s="159"/>
      <c r="G16" s="123"/>
      <c r="H16" s="162"/>
    </row>
    <row r="17" spans="1:8" ht="16.5" customHeight="1">
      <c r="A17" s="43"/>
      <c r="B17" s="43"/>
      <c r="C17" s="130"/>
      <c r="D17" s="67"/>
      <c r="E17" s="130"/>
      <c r="F17" s="126"/>
      <c r="G17" s="123"/>
      <c r="H17" s="162"/>
    </row>
    <row r="18" spans="1:8" ht="28.95" customHeight="1">
      <c r="A18" s="43" t="s">
        <v>41</v>
      </c>
      <c r="B18" s="43"/>
      <c r="C18" s="130"/>
      <c r="D18" s="112" t="s">
        <v>42</v>
      </c>
      <c r="E18" s="165" t="s">
        <v>38</v>
      </c>
      <c r="F18" s="122">
        <v>1</v>
      </c>
      <c r="G18" s="128"/>
      <c r="H18" s="128"/>
    </row>
    <row r="19" spans="1:8" ht="14.4">
      <c r="A19" s="43"/>
      <c r="B19" s="43"/>
      <c r="C19" s="130"/>
      <c r="D19" s="112"/>
      <c r="E19" s="132"/>
      <c r="F19" s="126"/>
      <c r="G19" s="123"/>
      <c r="H19" s="162"/>
    </row>
    <row r="20" spans="1:8" ht="16.5" customHeight="1">
      <c r="A20" s="43" t="s">
        <v>43</v>
      </c>
      <c r="B20" s="46"/>
      <c r="C20" s="130" t="s">
        <v>39</v>
      </c>
      <c r="D20" s="166" t="s">
        <v>63</v>
      </c>
      <c r="E20" s="132" t="s">
        <v>38</v>
      </c>
      <c r="F20" s="124">
        <v>1</v>
      </c>
      <c r="G20" s="123"/>
      <c r="H20" s="162"/>
    </row>
    <row r="21" spans="1:8" ht="14.4">
      <c r="A21" s="43"/>
      <c r="B21" s="43"/>
      <c r="C21" s="130"/>
      <c r="D21" s="120"/>
      <c r="E21" s="119"/>
      <c r="F21" s="167"/>
      <c r="G21" s="128"/>
      <c r="H21" s="162"/>
    </row>
    <row r="22" spans="1:8" ht="14.4">
      <c r="A22" s="43" t="s">
        <v>64</v>
      </c>
      <c r="B22" s="43"/>
      <c r="C22" s="130"/>
      <c r="D22" s="67" t="s">
        <v>65</v>
      </c>
      <c r="E22" s="130" t="s">
        <v>66</v>
      </c>
      <c r="F22" s="126">
        <v>1</v>
      </c>
      <c r="G22" s="123"/>
      <c r="H22" s="162"/>
    </row>
    <row r="28" spans="1:8" ht="14.4">
      <c r="A28" s="43"/>
      <c r="B28" s="43"/>
      <c r="C28" s="130"/>
      <c r="D28" s="112"/>
      <c r="E28" s="132"/>
      <c r="F28" s="126"/>
      <c r="G28" s="123"/>
      <c r="H28" s="162"/>
    </row>
    <row r="29" spans="1:8" ht="14.4">
      <c r="A29" s="43"/>
      <c r="B29" s="43"/>
      <c r="C29" s="130"/>
      <c r="D29" s="168"/>
      <c r="E29" s="165"/>
      <c r="F29" s="126"/>
      <c r="G29" s="123"/>
      <c r="H29" s="162"/>
    </row>
    <row r="30" spans="1:8" ht="14.4">
      <c r="A30" s="43"/>
      <c r="B30" s="43"/>
      <c r="C30" s="130"/>
      <c r="D30" s="112"/>
      <c r="E30" s="132"/>
      <c r="F30" s="126"/>
      <c r="G30" s="123"/>
      <c r="H30" s="162"/>
    </row>
    <row r="31" spans="1:8" ht="14.4">
      <c r="A31" s="43"/>
      <c r="B31" s="43"/>
      <c r="C31" s="130"/>
      <c r="D31" s="112"/>
      <c r="E31" s="132"/>
      <c r="F31" s="126"/>
      <c r="G31" s="123"/>
      <c r="H31" s="162"/>
    </row>
    <row r="32" spans="1:8" ht="14.4">
      <c r="A32" s="43"/>
      <c r="B32" s="43"/>
      <c r="C32" s="130"/>
      <c r="D32" s="112"/>
      <c r="E32" s="132"/>
      <c r="F32" s="126"/>
      <c r="G32" s="123"/>
      <c r="H32" s="162"/>
    </row>
    <row r="33" spans="1:8" ht="11.4" customHeight="1">
      <c r="A33" s="43"/>
      <c r="B33" s="43"/>
      <c r="C33" s="130"/>
      <c r="D33" s="112"/>
      <c r="E33" s="132"/>
      <c r="F33" s="124"/>
      <c r="G33" s="123"/>
      <c r="H33" s="162"/>
    </row>
    <row r="34" spans="1:8" ht="16.5" customHeight="1">
      <c r="A34" s="43"/>
      <c r="B34" s="43"/>
      <c r="C34" s="130"/>
      <c r="D34" s="166"/>
      <c r="E34" s="132"/>
      <c r="F34" s="124"/>
      <c r="G34" s="123"/>
      <c r="H34" s="162"/>
    </row>
    <row r="35" spans="1:8" ht="14.4" hidden="1">
      <c r="A35" s="43"/>
      <c r="B35" s="43"/>
      <c r="C35" s="130"/>
      <c r="D35" s="166"/>
      <c r="E35" s="132"/>
      <c r="F35" s="124"/>
      <c r="G35" s="123"/>
      <c r="H35" s="162"/>
    </row>
    <row r="36" spans="1:8" ht="14.4" hidden="1">
      <c r="A36" s="43"/>
      <c r="B36" s="43"/>
      <c r="C36" s="130"/>
      <c r="D36" s="112"/>
      <c r="E36" s="132"/>
      <c r="F36" s="124"/>
      <c r="G36" s="123"/>
      <c r="H36" s="162"/>
    </row>
    <row r="37" spans="1:8" ht="14.4" hidden="1">
      <c r="A37" s="43"/>
      <c r="B37" s="43"/>
      <c r="C37" s="130"/>
      <c r="D37" s="112"/>
      <c r="E37" s="132"/>
      <c r="F37" s="124"/>
      <c r="G37" s="123"/>
      <c r="H37" s="162"/>
    </row>
    <row r="38" spans="1:8" ht="14.4" hidden="1">
      <c r="A38" s="43"/>
      <c r="B38" s="43"/>
      <c r="C38" s="130"/>
      <c r="D38" s="112"/>
      <c r="E38" s="132"/>
      <c r="F38" s="124"/>
      <c r="G38" s="123"/>
      <c r="H38" s="162"/>
    </row>
    <row r="39" spans="1:8" ht="14.4" hidden="1">
      <c r="A39" s="43"/>
      <c r="B39" s="43"/>
      <c r="C39" s="130"/>
      <c r="D39" s="112"/>
      <c r="E39" s="132"/>
      <c r="F39" s="124"/>
      <c r="G39" s="123"/>
      <c r="H39" s="162"/>
    </row>
    <row r="40" spans="1:8" ht="14.4" hidden="1">
      <c r="A40" s="43"/>
      <c r="B40" s="43"/>
      <c r="C40" s="130"/>
      <c r="D40" s="112"/>
      <c r="E40" s="132"/>
      <c r="F40" s="124"/>
      <c r="G40" s="123"/>
      <c r="H40" s="162"/>
    </row>
    <row r="41" spans="1:8" ht="14.4" hidden="1">
      <c r="A41" s="43"/>
      <c r="B41" s="43"/>
      <c r="C41" s="130"/>
      <c r="D41" s="112"/>
      <c r="E41" s="132"/>
      <c r="F41" s="124"/>
      <c r="G41" s="123"/>
      <c r="H41" s="162"/>
    </row>
    <row r="42" spans="1:8" ht="14.4" hidden="1">
      <c r="A42" s="43"/>
      <c r="B42" s="43"/>
      <c r="C42" s="130"/>
      <c r="D42" s="112"/>
      <c r="E42" s="132"/>
      <c r="F42" s="124"/>
      <c r="G42" s="123"/>
      <c r="H42" s="162"/>
    </row>
    <row r="43" spans="1:8" ht="14.4" hidden="1">
      <c r="A43" s="43"/>
      <c r="B43" s="43"/>
      <c r="C43" s="130"/>
      <c r="D43" s="112"/>
      <c r="E43" s="132"/>
      <c r="F43" s="124"/>
      <c r="G43" s="123"/>
      <c r="H43" s="162"/>
    </row>
    <row r="44" spans="1:8" ht="14.4" hidden="1">
      <c r="A44" s="43"/>
      <c r="B44" s="43"/>
      <c r="C44" s="130"/>
      <c r="D44" s="112"/>
      <c r="E44" s="132"/>
      <c r="F44" s="124"/>
      <c r="G44" s="123"/>
      <c r="H44" s="162"/>
    </row>
    <row r="45" spans="1:8" ht="14.4">
      <c r="A45" s="43"/>
      <c r="B45" s="43"/>
      <c r="C45" s="130"/>
      <c r="D45" s="112"/>
      <c r="E45" s="132"/>
      <c r="F45" s="126"/>
      <c r="G45" s="123"/>
      <c r="H45" s="162"/>
    </row>
    <row r="46" spans="1:8" ht="14.4">
      <c r="A46" s="43"/>
      <c r="B46" s="43"/>
      <c r="C46" s="130"/>
      <c r="D46" s="112"/>
      <c r="E46" s="132"/>
      <c r="F46" s="126"/>
      <c r="G46" s="123"/>
      <c r="H46" s="162"/>
    </row>
    <row r="47" spans="1:8" ht="14.4" hidden="1">
      <c r="A47" s="43"/>
      <c r="B47" s="43"/>
      <c r="C47" s="130"/>
      <c r="D47" s="112"/>
      <c r="E47" s="132"/>
      <c r="F47" s="124"/>
      <c r="G47" s="123"/>
      <c r="H47" s="162"/>
    </row>
    <row r="48" spans="1:8" ht="14.4" hidden="1">
      <c r="A48" s="43"/>
      <c r="B48" s="43"/>
      <c r="C48" s="158" t="s">
        <v>44</v>
      </c>
      <c r="D48" s="127" t="s">
        <v>45</v>
      </c>
      <c r="E48" s="127"/>
      <c r="F48" s="127"/>
      <c r="G48" s="128"/>
      <c r="H48" s="162"/>
    </row>
    <row r="50" spans="1:8" ht="14.4" hidden="1">
      <c r="A50" s="43" t="s">
        <v>46</v>
      </c>
      <c r="B50" s="129"/>
      <c r="C50" s="130"/>
      <c r="D50" s="131"/>
      <c r="E50" s="119"/>
      <c r="F50" s="121"/>
      <c r="G50" s="123"/>
      <c r="H50" s="162"/>
    </row>
    <row r="51" spans="1:8" ht="28.95" customHeight="1">
      <c r="A51" s="43"/>
      <c r="B51" s="43"/>
      <c r="C51" s="130"/>
      <c r="D51" s="112"/>
      <c r="E51" s="132"/>
      <c r="F51" s="126"/>
      <c r="G51" s="123"/>
      <c r="H51" s="162"/>
    </row>
    <row r="52" spans="1:8" ht="14.4" hidden="1">
      <c r="A52" s="43" t="s">
        <v>47</v>
      </c>
      <c r="B52" s="43"/>
      <c r="C52" s="130"/>
      <c r="D52" s="131"/>
      <c r="E52" s="109"/>
      <c r="F52" s="126"/>
      <c r="G52" s="123"/>
      <c r="H52" s="162"/>
    </row>
    <row r="53" spans="1:8" ht="27" customHeight="1">
      <c r="A53" s="43"/>
      <c r="B53" s="43"/>
      <c r="C53" s="130"/>
      <c r="D53" s="112"/>
      <c r="E53" s="132"/>
      <c r="F53" s="124"/>
      <c r="G53" s="123"/>
      <c r="H53" s="162"/>
    </row>
    <row r="54" spans="1:8" ht="12.6" customHeight="1">
      <c r="A54" s="43"/>
      <c r="B54" s="43"/>
      <c r="C54" s="118"/>
      <c r="D54" s="169"/>
      <c r="E54" s="170"/>
      <c r="F54" s="69"/>
      <c r="G54" s="123"/>
      <c r="H54" s="162"/>
    </row>
    <row r="55" spans="1:8" ht="14.4">
      <c r="A55" s="43"/>
      <c r="B55" s="43"/>
      <c r="C55" s="130"/>
      <c r="D55" s="131"/>
      <c r="E55" s="109"/>
      <c r="F55" s="126"/>
      <c r="G55" s="171"/>
      <c r="H55" s="162"/>
    </row>
    <row r="56" spans="1:8" ht="14.4">
      <c r="A56" s="43"/>
      <c r="B56" s="43"/>
      <c r="C56" s="130"/>
      <c r="D56" s="131"/>
      <c r="E56" s="109"/>
      <c r="F56" s="124"/>
      <c r="G56" s="171"/>
      <c r="H56" s="162"/>
    </row>
    <row r="57" spans="1:8" ht="14.4">
      <c r="A57" s="43"/>
      <c r="B57" s="43"/>
      <c r="C57" s="158"/>
      <c r="D57" s="172"/>
      <c r="E57" s="132"/>
      <c r="F57" s="124"/>
      <c r="G57" s="123"/>
      <c r="H57" s="162"/>
    </row>
    <row r="58" spans="1:8" ht="14.4">
      <c r="A58" s="43"/>
      <c r="B58" s="43"/>
      <c r="C58" s="130"/>
      <c r="D58" s="166"/>
      <c r="E58" s="132"/>
      <c r="F58" s="124"/>
      <c r="G58" s="123"/>
      <c r="H58" s="162"/>
    </row>
    <row r="59" spans="1:8" ht="14.4">
      <c r="A59" s="43"/>
      <c r="B59" s="43"/>
      <c r="C59" s="119"/>
      <c r="D59" s="163"/>
      <c r="E59" s="165"/>
      <c r="F59" s="122"/>
      <c r="G59" s="123"/>
      <c r="H59" s="162"/>
    </row>
    <row r="60" spans="1:8" ht="14.4">
      <c r="A60" s="43"/>
      <c r="B60" s="43"/>
      <c r="C60" s="119"/>
      <c r="D60" s="13"/>
      <c r="E60" s="165"/>
      <c r="F60" s="122"/>
      <c r="G60" s="123"/>
      <c r="H60" s="162"/>
    </row>
    <row r="61" spans="1:8" ht="14.4">
      <c r="A61" s="43"/>
      <c r="B61" s="43"/>
      <c r="C61" s="119"/>
      <c r="D61" s="13"/>
      <c r="E61" s="165"/>
      <c r="F61" s="122"/>
      <c r="G61" s="123"/>
      <c r="H61" s="162"/>
    </row>
    <row r="62" spans="1:8" ht="14.4">
      <c r="A62" s="43"/>
      <c r="B62" s="43"/>
      <c r="C62" s="119"/>
      <c r="D62" s="13"/>
      <c r="E62" s="165"/>
      <c r="F62" s="122"/>
      <c r="G62" s="123"/>
      <c r="H62" s="162"/>
    </row>
    <row r="63" spans="1:8" ht="16.5" customHeight="1">
      <c r="A63" s="43"/>
      <c r="B63" s="46"/>
      <c r="C63" s="130"/>
      <c r="D63" s="112"/>
      <c r="E63" s="132"/>
      <c r="F63" s="124"/>
      <c r="G63" s="123"/>
      <c r="H63" s="162"/>
    </row>
    <row r="64" spans="1:8" ht="9.9" customHeight="1">
      <c r="A64" s="73"/>
      <c r="B64" s="74"/>
      <c r="C64" s="74"/>
      <c r="D64" s="75"/>
      <c r="E64" s="91"/>
      <c r="F64" s="125"/>
      <c r="G64" s="173"/>
      <c r="H64" s="174"/>
    </row>
    <row r="65" spans="1:8" ht="16.5" customHeight="1">
      <c r="A65" s="237" t="s">
        <v>48</v>
      </c>
      <c r="B65" s="236"/>
      <c r="C65" s="236"/>
      <c r="D65" s="236"/>
      <c r="E65" s="236"/>
      <c r="F65" s="236"/>
      <c r="G65" s="238"/>
      <c r="H65" s="115"/>
    </row>
    <row r="66" spans="1:8" ht="9.9" customHeight="1">
      <c r="A66" s="80"/>
      <c r="B66" s="81"/>
      <c r="C66" s="81"/>
      <c r="D66" s="82"/>
      <c r="E66" s="87"/>
      <c r="F66" s="88"/>
      <c r="G66" s="175"/>
      <c r="H66" s="176"/>
    </row>
    <row r="67" spans="1:8" ht="16.5" customHeight="1">
      <c r="A67" s="138"/>
      <c r="B67" s="138"/>
      <c r="C67" s="177"/>
      <c r="D67" s="143"/>
      <c r="E67" s="177"/>
      <c r="F67" s="178"/>
      <c r="G67" s="179"/>
      <c r="H67" s="179"/>
    </row>
    <row r="68" spans="1:8" ht="16.5" customHeight="1">
      <c r="A68" s="138"/>
      <c r="B68" s="138"/>
      <c r="C68" s="177"/>
      <c r="D68" s="143"/>
      <c r="E68" s="177"/>
      <c r="F68" s="178"/>
      <c r="G68" s="179"/>
      <c r="H68" s="179"/>
    </row>
    <row r="69" spans="1:8" ht="16.5" customHeight="1">
      <c r="A69" s="138"/>
      <c r="B69" s="138"/>
      <c r="C69" s="177"/>
      <c r="D69" s="143"/>
      <c r="E69" s="177"/>
      <c r="F69" s="178"/>
      <c r="G69" s="179"/>
      <c r="H69" s="179"/>
    </row>
    <row r="70" spans="1:8" ht="16.5" customHeight="1">
      <c r="A70" s="138"/>
      <c r="B70" s="138"/>
      <c r="C70" s="177"/>
      <c r="D70" s="143"/>
      <c r="E70" s="177"/>
      <c r="F70" s="178"/>
      <c r="G70" s="179"/>
      <c r="H70" s="179"/>
    </row>
    <row r="71" spans="1:8" ht="16.5" customHeight="1">
      <c r="A71" s="138"/>
      <c r="B71" s="138"/>
      <c r="C71" s="177"/>
      <c r="D71" s="143"/>
      <c r="E71" s="177"/>
      <c r="F71" s="178"/>
      <c r="G71" s="179"/>
      <c r="H71" s="179"/>
    </row>
    <row r="72" spans="1:8" ht="16.5" customHeight="1">
      <c r="A72" s="138"/>
      <c r="B72" s="138"/>
      <c r="C72" s="177"/>
      <c r="D72" s="143"/>
      <c r="E72" s="177"/>
      <c r="F72" s="178"/>
      <c r="G72" s="179"/>
      <c r="H72" s="179"/>
    </row>
    <row r="73" spans="1:8" ht="16.5" customHeight="1">
      <c r="A73" s="138"/>
      <c r="B73" s="138"/>
      <c r="C73" s="177"/>
      <c r="D73" s="143"/>
      <c r="E73" s="177"/>
      <c r="F73" s="178"/>
      <c r="G73" s="179"/>
      <c r="H73" s="179"/>
    </row>
    <row r="74" spans="1:8" ht="16.5" customHeight="1">
      <c r="A74" s="138"/>
      <c r="B74" s="138"/>
      <c r="C74" s="177"/>
      <c r="D74" s="143"/>
      <c r="E74" s="177"/>
      <c r="F74" s="178"/>
      <c r="G74" s="179"/>
      <c r="H74" s="179"/>
    </row>
    <row r="75" spans="1:8" ht="16.5" customHeight="1">
      <c r="A75" s="138"/>
      <c r="B75" s="138"/>
      <c r="C75" s="177"/>
      <c r="D75" s="143"/>
      <c r="E75" s="177"/>
      <c r="F75" s="178"/>
      <c r="G75" s="179"/>
      <c r="H75" s="179"/>
    </row>
    <row r="76" spans="1:8" ht="16.5" customHeight="1">
      <c r="A76" s="138"/>
      <c r="B76" s="138"/>
      <c r="C76" s="177"/>
      <c r="D76" s="143"/>
      <c r="E76" s="177"/>
      <c r="F76" s="178"/>
      <c r="G76" s="179"/>
      <c r="H76" s="179"/>
    </row>
    <row r="77" spans="1:8" ht="16.5" customHeight="1">
      <c r="A77" s="138"/>
      <c r="B77" s="138"/>
      <c r="C77" s="177"/>
      <c r="D77" s="143"/>
      <c r="E77" s="177"/>
      <c r="F77" s="178"/>
      <c r="G77" s="179"/>
      <c r="H77" s="179"/>
    </row>
    <row r="78" spans="1:8" ht="16.5" customHeight="1">
      <c r="A78" s="138"/>
      <c r="B78" s="138"/>
      <c r="C78" s="177"/>
      <c r="D78" s="143"/>
      <c r="E78" s="177"/>
      <c r="F78" s="178"/>
      <c r="G78" s="179"/>
      <c r="H78" s="179"/>
    </row>
    <row r="79" spans="1:8" ht="16.5" customHeight="1">
      <c r="A79" s="138"/>
      <c r="B79" s="138"/>
      <c r="C79" s="177"/>
      <c r="D79" s="143"/>
      <c r="E79" s="177"/>
      <c r="F79" s="178"/>
      <c r="G79" s="179"/>
      <c r="H79" s="179"/>
    </row>
    <row r="80" spans="1:8" ht="16.5" customHeight="1">
      <c r="A80" s="138"/>
      <c r="B80" s="138"/>
      <c r="C80" s="177"/>
      <c r="D80" s="143"/>
      <c r="E80" s="177"/>
      <c r="F80" s="178"/>
      <c r="G80" s="179"/>
      <c r="H80" s="179"/>
    </row>
    <row r="81" spans="1:8" ht="16.5" customHeight="1">
      <c r="A81" s="138"/>
      <c r="B81" s="138"/>
      <c r="C81" s="177"/>
      <c r="D81" s="143"/>
      <c r="E81" s="177"/>
      <c r="F81" s="178"/>
      <c r="G81" s="179"/>
      <c r="H81" s="179"/>
    </row>
    <row r="82" spans="1:8" ht="16.5" customHeight="1">
      <c r="A82" s="138"/>
      <c r="B82" s="138"/>
      <c r="C82" s="177"/>
      <c r="D82" s="143"/>
      <c r="E82" s="177"/>
      <c r="F82" s="178"/>
      <c r="G82" s="179"/>
      <c r="H82" s="179"/>
    </row>
    <row r="83" spans="1:8" ht="16.5" customHeight="1">
      <c r="A83" s="138"/>
      <c r="B83" s="138"/>
      <c r="C83" s="177"/>
      <c r="D83" s="143"/>
      <c r="E83" s="177"/>
      <c r="F83" s="178"/>
      <c r="G83" s="179"/>
      <c r="H83" s="179"/>
    </row>
    <row r="84" spans="1:8" ht="16.5" customHeight="1">
      <c r="A84" s="138"/>
      <c r="B84" s="138"/>
      <c r="C84" s="177"/>
      <c r="D84" s="143"/>
      <c r="E84" s="177"/>
      <c r="F84" s="178"/>
      <c r="G84" s="179"/>
      <c r="H84" s="179"/>
    </row>
    <row r="85" spans="1:8" ht="16.5" customHeight="1">
      <c r="A85" s="138"/>
      <c r="B85" s="138"/>
      <c r="C85" s="177"/>
      <c r="D85" s="143"/>
      <c r="E85" s="177"/>
      <c r="F85" s="178"/>
      <c r="G85" s="179"/>
      <c r="H85" s="179"/>
    </row>
    <row r="86" spans="1:8" ht="16.5" customHeight="1">
      <c r="A86" s="138"/>
      <c r="B86" s="138"/>
      <c r="C86" s="177"/>
      <c r="D86" s="143"/>
      <c r="E86" s="177"/>
      <c r="F86" s="178"/>
      <c r="G86" s="179"/>
      <c r="H86" s="179"/>
    </row>
    <row r="87" spans="1:8" ht="16.5" customHeight="1">
      <c r="A87" s="138"/>
      <c r="B87" s="138"/>
      <c r="C87" s="177"/>
      <c r="D87" s="143"/>
      <c r="E87" s="177"/>
      <c r="F87" s="178"/>
      <c r="G87" s="179"/>
      <c r="H87" s="179"/>
    </row>
    <row r="88" spans="1:8" ht="16.5" customHeight="1">
      <c r="A88" s="138"/>
      <c r="B88" s="138"/>
      <c r="C88" s="177"/>
      <c r="D88" s="143"/>
      <c r="E88" s="177"/>
      <c r="F88" s="178"/>
      <c r="G88" s="179"/>
      <c r="H88" s="179"/>
    </row>
    <row r="89" spans="1:8" ht="16.5" customHeight="1">
      <c r="A89" s="138"/>
      <c r="B89" s="138"/>
      <c r="C89" s="177"/>
      <c r="D89" s="143"/>
      <c r="E89" s="177"/>
      <c r="F89" s="178"/>
      <c r="G89" s="179"/>
      <c r="H89" s="179"/>
    </row>
    <row r="90" spans="1:8" ht="16.5" customHeight="1">
      <c r="A90" s="138"/>
      <c r="B90" s="138"/>
      <c r="C90" s="177"/>
      <c r="D90" s="143"/>
      <c r="E90" s="177"/>
      <c r="F90" s="178"/>
      <c r="G90" s="179"/>
      <c r="H90" s="179"/>
    </row>
    <row r="91" spans="1:8" ht="16.5" customHeight="1">
      <c r="A91" s="138"/>
      <c r="B91" s="138"/>
      <c r="C91" s="177"/>
      <c r="D91" s="143"/>
      <c r="E91" s="177"/>
      <c r="F91" s="178"/>
      <c r="G91" s="179"/>
      <c r="H91" s="179"/>
    </row>
    <row r="92" spans="1:8" ht="16.5" customHeight="1">
      <c r="A92" s="138"/>
      <c r="B92" s="138"/>
      <c r="C92" s="177"/>
      <c r="D92" s="143"/>
      <c r="E92" s="177"/>
      <c r="F92" s="178"/>
      <c r="G92" s="179"/>
      <c r="H92" s="179"/>
    </row>
    <row r="93" spans="1:8" ht="16.5" customHeight="1">
      <c r="A93" s="138"/>
      <c r="B93" s="138"/>
      <c r="C93" s="177"/>
      <c r="D93" s="143"/>
      <c r="E93" s="177"/>
      <c r="F93" s="178"/>
      <c r="G93" s="179"/>
      <c r="H93" s="179"/>
    </row>
    <row r="94" spans="1:8" ht="16.5" customHeight="1">
      <c r="A94" s="138"/>
      <c r="B94" s="138"/>
      <c r="C94" s="177"/>
      <c r="D94" s="143"/>
      <c r="E94" s="177"/>
      <c r="F94" s="178"/>
      <c r="G94" s="179"/>
      <c r="H94" s="179"/>
    </row>
    <row r="95" spans="1:8" ht="16.5" customHeight="1">
      <c r="A95" s="138"/>
      <c r="B95" s="138"/>
      <c r="C95" s="177"/>
      <c r="D95" s="143"/>
      <c r="E95" s="177"/>
      <c r="F95" s="178"/>
      <c r="G95" s="179"/>
      <c r="H95" s="179"/>
    </row>
    <row r="96" spans="1:8" ht="16.5" customHeight="1">
      <c r="A96" s="138"/>
      <c r="B96" s="138"/>
      <c r="C96" s="177"/>
      <c r="D96" s="143"/>
      <c r="E96" s="177"/>
      <c r="F96" s="178"/>
      <c r="G96" s="179"/>
      <c r="H96" s="179"/>
    </row>
    <row r="97" spans="1:8" ht="16.5" customHeight="1">
      <c r="A97" s="138"/>
      <c r="B97" s="138"/>
      <c r="C97" s="177"/>
      <c r="D97" s="143"/>
      <c r="E97" s="177"/>
      <c r="F97" s="178"/>
      <c r="G97" s="179"/>
      <c r="H97" s="179"/>
    </row>
    <row r="98" spans="1:8" ht="16.5" customHeight="1">
      <c r="A98" s="236"/>
      <c r="B98" s="236"/>
      <c r="C98" s="236"/>
      <c r="D98" s="236"/>
      <c r="E98" s="236"/>
      <c r="F98" s="236"/>
      <c r="G98" s="236"/>
      <c r="H98" s="179"/>
    </row>
    <row r="99" spans="1:8" ht="16.5" customHeight="1">
      <c r="A99" s="138"/>
      <c r="B99" s="138"/>
      <c r="C99" s="177"/>
      <c r="D99" s="143"/>
      <c r="E99" s="177"/>
      <c r="F99" s="178"/>
      <c r="G99" s="179"/>
      <c r="H99" s="179"/>
    </row>
    <row r="100" spans="1:8" ht="16.5" customHeight="1">
      <c r="A100" s="138"/>
      <c r="B100" s="138"/>
      <c r="C100" s="177"/>
      <c r="D100" s="143"/>
      <c r="E100" s="177"/>
      <c r="F100" s="178"/>
      <c r="G100" s="179"/>
      <c r="H100" s="179"/>
    </row>
    <row r="101" spans="1:8" ht="16.5" customHeight="1">
      <c r="A101" s="236"/>
      <c r="B101" s="236"/>
      <c r="C101" s="236"/>
      <c r="D101" s="236"/>
      <c r="E101" s="236"/>
      <c r="F101" s="236"/>
      <c r="G101" s="236"/>
      <c r="H101" s="179"/>
    </row>
    <row r="102" spans="1:8" ht="16.5" customHeight="1">
      <c r="A102" s="138"/>
      <c r="B102" s="138"/>
      <c r="C102" s="177"/>
      <c r="D102" s="143"/>
      <c r="E102" s="177"/>
      <c r="F102" s="178"/>
      <c r="G102" s="179"/>
      <c r="H102" s="179"/>
    </row>
    <row r="103" spans="1:8" ht="16.5" customHeight="1">
      <c r="A103" s="138"/>
      <c r="B103" s="138"/>
      <c r="C103" s="177"/>
      <c r="D103" s="143"/>
      <c r="E103" s="177"/>
      <c r="F103" s="178"/>
      <c r="G103" s="179"/>
      <c r="H103" s="179"/>
    </row>
    <row r="104" spans="1:8" ht="16.5" customHeight="1">
      <c r="A104" s="138"/>
      <c r="B104" s="138"/>
      <c r="C104" s="177"/>
      <c r="D104" s="143"/>
      <c r="E104" s="177"/>
      <c r="F104" s="178"/>
      <c r="G104" s="179"/>
      <c r="H104" s="179"/>
    </row>
    <row r="105" spans="1:8" ht="16.5" customHeight="1">
      <c r="A105" s="138"/>
      <c r="B105" s="138"/>
      <c r="C105" s="177"/>
      <c r="D105" s="143"/>
      <c r="E105" s="177"/>
      <c r="F105" s="178"/>
      <c r="G105" s="179"/>
      <c r="H105" s="179"/>
    </row>
    <row r="106" spans="1:8" ht="16.5" customHeight="1">
      <c r="A106" s="138"/>
      <c r="B106" s="138"/>
      <c r="C106" s="177"/>
      <c r="D106" s="143"/>
      <c r="E106" s="177"/>
      <c r="F106" s="178"/>
      <c r="G106" s="179"/>
      <c r="H106" s="179"/>
    </row>
    <row r="107" spans="1:8" ht="16.5" customHeight="1">
      <c r="A107" s="138"/>
      <c r="B107" s="138"/>
      <c r="C107" s="177"/>
      <c r="D107" s="143"/>
      <c r="E107" s="177"/>
      <c r="F107" s="178"/>
      <c r="G107" s="179"/>
      <c r="H107" s="179"/>
    </row>
    <row r="108" spans="1:8" ht="16.5" customHeight="1">
      <c r="A108" s="138"/>
      <c r="B108" s="138"/>
      <c r="C108" s="177"/>
      <c r="D108" s="143"/>
      <c r="E108" s="177"/>
      <c r="F108" s="178"/>
      <c r="G108" s="179"/>
      <c r="H108" s="179"/>
    </row>
    <row r="109" spans="1:8" ht="16.5" customHeight="1">
      <c r="A109" s="138"/>
      <c r="B109" s="138"/>
      <c r="C109" s="177"/>
      <c r="D109" s="143"/>
      <c r="E109" s="177"/>
      <c r="F109" s="178"/>
      <c r="G109" s="179"/>
      <c r="H109" s="179"/>
    </row>
    <row r="110" spans="1:8" ht="16.5" customHeight="1">
      <c r="A110" s="138"/>
      <c r="B110" s="138"/>
      <c r="C110" s="177"/>
      <c r="D110" s="143"/>
      <c r="E110" s="177"/>
      <c r="F110" s="178"/>
      <c r="G110" s="179"/>
      <c r="H110" s="179"/>
    </row>
    <row r="111" spans="1:8" ht="16.5" customHeight="1">
      <c r="A111" s="138"/>
      <c r="B111" s="138"/>
      <c r="C111" s="177"/>
      <c r="D111" s="143"/>
      <c r="E111" s="177"/>
      <c r="F111" s="178"/>
      <c r="G111" s="179"/>
      <c r="H111" s="179"/>
    </row>
    <row r="112" spans="1:8" ht="16.5" customHeight="1">
      <c r="A112" s="138"/>
      <c r="B112" s="138"/>
      <c r="C112" s="177"/>
      <c r="D112" s="143"/>
      <c r="E112" s="177"/>
      <c r="F112" s="178"/>
      <c r="G112" s="179"/>
      <c r="H112" s="179"/>
    </row>
    <row r="113" spans="1:8" ht="16.5" customHeight="1">
      <c r="A113" s="138"/>
      <c r="B113" s="138"/>
      <c r="C113" s="177"/>
      <c r="D113" s="143"/>
      <c r="E113" s="177"/>
      <c r="F113" s="178"/>
      <c r="G113" s="179"/>
      <c r="H113" s="179"/>
    </row>
    <row r="114" spans="1:8" ht="16.5" customHeight="1">
      <c r="A114" s="138"/>
      <c r="B114" s="138"/>
      <c r="C114" s="177"/>
      <c r="D114" s="143"/>
      <c r="E114" s="177"/>
      <c r="F114" s="178"/>
      <c r="G114" s="179"/>
      <c r="H114" s="179"/>
    </row>
    <row r="115" spans="1:8" ht="16.5" customHeight="1">
      <c r="A115" s="138"/>
      <c r="B115" s="138"/>
      <c r="C115" s="177"/>
      <c r="D115" s="143"/>
      <c r="E115" s="177"/>
      <c r="F115" s="178"/>
      <c r="G115" s="179"/>
      <c r="H115" s="179"/>
    </row>
    <row r="116" spans="1:8" ht="16.5" customHeight="1">
      <c r="A116" s="138"/>
      <c r="B116" s="138"/>
      <c r="C116" s="177"/>
      <c r="D116" s="143"/>
      <c r="E116" s="177"/>
      <c r="F116" s="178"/>
      <c r="G116" s="179"/>
      <c r="H116" s="179"/>
    </row>
    <row r="117" spans="1:8" ht="16.5" customHeight="1">
      <c r="A117" s="138"/>
      <c r="B117" s="138"/>
      <c r="C117" s="177"/>
      <c r="D117" s="143"/>
      <c r="E117" s="177"/>
      <c r="F117" s="178"/>
      <c r="G117" s="179"/>
      <c r="H117" s="179"/>
    </row>
    <row r="118" spans="1:8" ht="16.5" customHeight="1">
      <c r="A118" s="138"/>
      <c r="B118" s="138"/>
      <c r="C118" s="177"/>
      <c r="D118" s="143"/>
      <c r="E118" s="177"/>
      <c r="F118" s="178"/>
      <c r="G118" s="179"/>
      <c r="H118" s="179"/>
    </row>
    <row r="119" spans="1:8" ht="16.5" customHeight="1">
      <c r="A119" s="138"/>
      <c r="B119" s="138"/>
      <c r="C119" s="177"/>
      <c r="D119" s="143"/>
      <c r="E119" s="177"/>
      <c r="F119" s="178"/>
      <c r="G119" s="179"/>
      <c r="H119" s="179"/>
    </row>
    <row r="120" spans="1:8" ht="16.5" customHeight="1">
      <c r="A120" s="138"/>
      <c r="B120" s="138"/>
      <c r="C120" s="177"/>
      <c r="D120" s="143"/>
      <c r="E120" s="177"/>
      <c r="F120" s="178"/>
      <c r="G120" s="179"/>
      <c r="H120" s="179"/>
    </row>
    <row r="121" spans="1:8" ht="16.5" customHeight="1">
      <c r="A121" s="138"/>
      <c r="B121" s="138"/>
      <c r="C121" s="177"/>
      <c r="D121" s="143"/>
      <c r="E121" s="177"/>
      <c r="F121" s="178"/>
      <c r="G121" s="179"/>
      <c r="H121" s="179"/>
    </row>
    <row r="122" spans="1:8" ht="16.5" customHeight="1">
      <c r="A122" s="138"/>
      <c r="B122" s="138"/>
      <c r="C122" s="177"/>
      <c r="D122" s="143"/>
      <c r="E122" s="177"/>
      <c r="F122" s="178"/>
      <c r="G122" s="179"/>
      <c r="H122" s="179"/>
    </row>
    <row r="123" spans="1:8" ht="16.5" customHeight="1">
      <c r="A123" s="138"/>
      <c r="B123" s="138"/>
      <c r="C123" s="177"/>
      <c r="D123" s="143"/>
      <c r="E123" s="177"/>
      <c r="F123" s="178"/>
      <c r="G123" s="179"/>
      <c r="H123" s="179"/>
    </row>
    <row r="124" spans="1:8" ht="16.5" customHeight="1">
      <c r="A124" s="138"/>
      <c r="B124" s="138"/>
      <c r="C124" s="177"/>
      <c r="D124" s="143"/>
      <c r="E124" s="177"/>
      <c r="F124" s="178"/>
      <c r="G124" s="179"/>
      <c r="H124" s="179"/>
    </row>
    <row r="125" spans="1:8" ht="16.5" customHeight="1">
      <c r="A125" s="138"/>
      <c r="B125" s="138"/>
      <c r="C125" s="177"/>
      <c r="D125" s="143"/>
      <c r="E125" s="177"/>
      <c r="F125" s="178"/>
      <c r="G125" s="179"/>
      <c r="H125" s="179"/>
    </row>
    <row r="126" spans="1:8" ht="16.5" customHeight="1">
      <c r="A126" s="138"/>
      <c r="B126" s="138"/>
      <c r="C126" s="177"/>
      <c r="D126" s="143"/>
      <c r="E126" s="177"/>
      <c r="F126" s="178"/>
      <c r="G126" s="179"/>
      <c r="H126" s="179"/>
    </row>
    <row r="127" spans="1:8" ht="16.5" customHeight="1">
      <c r="A127" s="138"/>
      <c r="B127" s="138"/>
      <c r="C127" s="177"/>
      <c r="D127" s="143"/>
      <c r="E127" s="177"/>
      <c r="F127" s="178"/>
      <c r="G127" s="179"/>
      <c r="H127" s="179"/>
    </row>
    <row r="128" spans="1:8" ht="16.5" customHeight="1">
      <c r="A128" s="138"/>
      <c r="B128" s="138"/>
      <c r="C128" s="177"/>
      <c r="D128" s="143"/>
      <c r="E128" s="177"/>
      <c r="F128" s="178"/>
      <c r="G128" s="179"/>
      <c r="H128" s="179"/>
    </row>
    <row r="129" spans="1:8" ht="16.5" customHeight="1">
      <c r="A129" s="138"/>
      <c r="B129" s="138"/>
      <c r="C129" s="177"/>
      <c r="D129" s="143"/>
      <c r="E129" s="177"/>
      <c r="F129" s="178"/>
      <c r="G129" s="179"/>
      <c r="H129" s="179"/>
    </row>
    <row r="130" spans="1:8" ht="16.5" customHeight="1">
      <c r="A130" s="138"/>
      <c r="B130" s="138"/>
      <c r="C130" s="177"/>
      <c r="D130" s="143"/>
      <c r="E130" s="177"/>
      <c r="F130" s="178"/>
      <c r="G130" s="179"/>
      <c r="H130" s="179"/>
    </row>
    <row r="131" spans="1:8" ht="16.5" customHeight="1">
      <c r="A131" s="138"/>
      <c r="B131" s="138"/>
      <c r="C131" s="177"/>
      <c r="D131" s="143"/>
      <c r="E131" s="177"/>
      <c r="F131" s="178"/>
      <c r="G131" s="179"/>
      <c r="H131" s="179"/>
    </row>
    <row r="132" spans="1:8" ht="16.5" customHeight="1">
      <c r="A132" s="138"/>
      <c r="B132" s="138"/>
      <c r="C132" s="177"/>
      <c r="D132" s="143"/>
      <c r="E132" s="177"/>
      <c r="F132" s="178"/>
      <c r="G132" s="179"/>
      <c r="H132" s="179"/>
    </row>
    <row r="133" spans="1:8" ht="16.5" customHeight="1">
      <c r="A133" s="138"/>
      <c r="B133" s="138"/>
      <c r="C133" s="177"/>
      <c r="D133" s="143"/>
      <c r="E133" s="177"/>
      <c r="F133" s="178"/>
      <c r="G133" s="179"/>
      <c r="H133" s="179"/>
    </row>
    <row r="134" spans="1:8" ht="16.5" customHeight="1">
      <c r="A134" s="138"/>
      <c r="B134" s="138"/>
      <c r="C134" s="177"/>
      <c r="D134" s="143"/>
      <c r="E134" s="177"/>
      <c r="F134" s="178"/>
      <c r="G134" s="179"/>
      <c r="H134" s="179"/>
    </row>
    <row r="135" spans="1:8" ht="16.5" customHeight="1">
      <c r="A135" s="138"/>
      <c r="B135" s="138"/>
      <c r="C135" s="177"/>
      <c r="D135" s="143"/>
      <c r="E135" s="177"/>
      <c r="F135" s="178"/>
      <c r="G135" s="179"/>
      <c r="H135" s="179"/>
    </row>
    <row r="136" spans="1:8" ht="16.5" customHeight="1">
      <c r="A136" s="138"/>
      <c r="B136" s="138"/>
      <c r="C136" s="177"/>
      <c r="D136" s="143"/>
      <c r="E136" s="177"/>
      <c r="F136" s="178"/>
      <c r="G136" s="179"/>
      <c r="H136" s="179"/>
    </row>
    <row r="137" spans="1:8" ht="16.5" customHeight="1">
      <c r="A137" s="138"/>
      <c r="B137" s="138"/>
      <c r="C137" s="177"/>
      <c r="D137" s="143"/>
      <c r="E137" s="177"/>
      <c r="F137" s="178"/>
      <c r="G137" s="179"/>
      <c r="H137" s="179"/>
    </row>
    <row r="138" spans="1:8" ht="16.5" customHeight="1">
      <c r="A138" s="138"/>
      <c r="B138" s="138"/>
      <c r="C138" s="177"/>
      <c r="D138" s="143"/>
      <c r="E138" s="177"/>
      <c r="F138" s="178"/>
      <c r="G138" s="179"/>
      <c r="H138" s="179"/>
    </row>
    <row r="139" spans="1:8" ht="16.5" customHeight="1">
      <c r="A139" s="138"/>
      <c r="B139" s="138"/>
      <c r="C139" s="177"/>
      <c r="D139" s="143"/>
      <c r="E139" s="177"/>
      <c r="F139" s="178"/>
      <c r="G139" s="179"/>
      <c r="H139" s="179"/>
    </row>
    <row r="140" spans="1:8" ht="16.5" customHeight="1">
      <c r="A140" s="138"/>
      <c r="B140" s="138"/>
      <c r="C140" s="177"/>
      <c r="D140" s="143"/>
      <c r="E140" s="177"/>
      <c r="F140" s="178"/>
      <c r="G140" s="179"/>
      <c r="H140" s="179"/>
    </row>
    <row r="141" spans="1:8" ht="16.5" customHeight="1">
      <c r="A141" s="138"/>
      <c r="B141" s="138"/>
      <c r="C141" s="177"/>
      <c r="D141" s="143"/>
      <c r="E141" s="177"/>
      <c r="F141" s="178"/>
      <c r="G141" s="179"/>
      <c r="H141" s="179"/>
    </row>
    <row r="142" spans="1:8" ht="16.5" customHeight="1">
      <c r="A142" s="138"/>
      <c r="B142" s="138"/>
      <c r="C142" s="177"/>
      <c r="D142" s="143"/>
      <c r="E142" s="177"/>
      <c r="F142" s="178"/>
      <c r="G142" s="179"/>
      <c r="H142" s="179"/>
    </row>
    <row r="143" spans="1:8" ht="16.5" customHeight="1">
      <c r="A143" s="138"/>
      <c r="B143" s="138"/>
      <c r="C143" s="177"/>
      <c r="D143" s="143"/>
      <c r="E143" s="177"/>
      <c r="F143" s="178"/>
      <c r="G143" s="179"/>
      <c r="H143" s="179"/>
    </row>
    <row r="144" spans="1:8" ht="16.5" customHeight="1">
      <c r="A144" s="138"/>
      <c r="B144" s="138"/>
      <c r="C144" s="177"/>
      <c r="D144" s="143"/>
      <c r="E144" s="177"/>
      <c r="F144" s="178"/>
      <c r="G144" s="179"/>
      <c r="H144" s="179"/>
    </row>
    <row r="145" spans="1:8" ht="16.5" customHeight="1">
      <c r="A145" s="138"/>
      <c r="B145" s="138"/>
      <c r="C145" s="177"/>
      <c r="D145" s="143"/>
      <c r="E145" s="177"/>
      <c r="F145" s="178"/>
      <c r="G145" s="179"/>
      <c r="H145" s="179"/>
    </row>
    <row r="146" spans="1:8" ht="16.5" customHeight="1">
      <c r="A146" s="138"/>
      <c r="B146" s="138"/>
      <c r="C146" s="177"/>
      <c r="D146" s="143"/>
      <c r="E146" s="177"/>
      <c r="F146" s="178"/>
      <c r="G146" s="179"/>
      <c r="H146" s="179"/>
    </row>
    <row r="147" spans="1:8" ht="16.5" customHeight="1">
      <c r="A147" s="138"/>
      <c r="B147" s="138"/>
      <c r="C147" s="177"/>
      <c r="D147" s="143"/>
      <c r="E147" s="177"/>
      <c r="F147" s="178"/>
      <c r="G147" s="179"/>
      <c r="H147" s="179"/>
    </row>
    <row r="148" spans="1:8" ht="16.5" customHeight="1">
      <c r="A148" s="138"/>
      <c r="B148" s="138"/>
      <c r="C148" s="177"/>
      <c r="D148" s="143"/>
      <c r="E148" s="177"/>
      <c r="F148" s="178"/>
      <c r="G148" s="179"/>
      <c r="H148" s="179"/>
    </row>
    <row r="149" spans="1:8" ht="16.5" customHeight="1">
      <c r="A149" s="236"/>
      <c r="B149" s="236"/>
      <c r="C149" s="236"/>
      <c r="D149" s="236"/>
      <c r="E149" s="236"/>
      <c r="F149" s="236"/>
      <c r="G149" s="236"/>
      <c r="H149" s="179"/>
    </row>
    <row r="150" spans="1:8" ht="16.5" customHeight="1">
      <c r="A150" s="96"/>
      <c r="B150" s="96"/>
      <c r="C150" s="96"/>
      <c r="D150" s="97"/>
      <c r="E150" s="98"/>
      <c r="F150" s="99"/>
      <c r="G150" s="180"/>
      <c r="H150" s="179"/>
    </row>
    <row r="151" spans="1:8" ht="16.5" customHeight="1">
      <c r="A151" s="96"/>
      <c r="B151" s="96"/>
      <c r="C151" s="96"/>
      <c r="D151" s="97"/>
      <c r="E151" s="98"/>
      <c r="F151" s="99"/>
      <c r="G151" s="180"/>
      <c r="H151" s="179"/>
    </row>
    <row r="152" spans="1:8" ht="16.5" customHeight="1">
      <c r="A152" s="236"/>
      <c r="B152" s="236"/>
      <c r="C152" s="236"/>
      <c r="D152" s="236"/>
      <c r="E152" s="236"/>
      <c r="F152" s="236"/>
      <c r="G152" s="236"/>
      <c r="H152" s="179"/>
    </row>
    <row r="153" spans="1:8" ht="16.5" customHeight="1">
      <c r="A153" s="138"/>
      <c r="B153" s="138"/>
      <c r="C153" s="177"/>
      <c r="D153" s="143"/>
      <c r="E153" s="177"/>
      <c r="F153" s="178"/>
      <c r="G153" s="179"/>
      <c r="H153" s="179"/>
    </row>
    <row r="154" spans="1:8" ht="16.5" customHeight="1">
      <c r="A154" s="138"/>
      <c r="B154" s="138"/>
      <c r="C154" s="177"/>
      <c r="D154" s="143"/>
      <c r="E154" s="177"/>
      <c r="F154" s="178"/>
      <c r="G154" s="179"/>
      <c r="H154" s="179"/>
    </row>
    <row r="155" spans="1:8" ht="16.5" customHeight="1">
      <c r="A155" s="138"/>
      <c r="B155" s="138"/>
      <c r="C155" s="177"/>
      <c r="D155" s="143"/>
      <c r="E155" s="177"/>
      <c r="F155" s="178"/>
      <c r="G155" s="179"/>
      <c r="H155" s="179"/>
    </row>
    <row r="156" spans="1:8" ht="16.5" customHeight="1">
      <c r="A156" s="138"/>
      <c r="B156" s="138"/>
      <c r="C156" s="177"/>
      <c r="D156" s="143"/>
      <c r="E156" s="177"/>
      <c r="F156" s="178"/>
      <c r="G156" s="179"/>
      <c r="H156" s="179"/>
    </row>
    <row r="157" spans="1:8" ht="16.5" customHeight="1">
      <c r="A157" s="138"/>
      <c r="B157" s="138"/>
      <c r="C157" s="177"/>
      <c r="D157" s="143"/>
      <c r="E157" s="177"/>
      <c r="F157" s="178"/>
      <c r="G157" s="179"/>
      <c r="H157" s="179"/>
    </row>
    <row r="158" spans="1:8" ht="16.5" customHeight="1">
      <c r="A158" s="138"/>
      <c r="B158" s="138"/>
      <c r="C158" s="177"/>
      <c r="D158" s="143"/>
      <c r="E158" s="177"/>
      <c r="F158" s="178"/>
      <c r="G158" s="179"/>
      <c r="H158" s="179"/>
    </row>
    <row r="159" spans="1:8" ht="16.5" customHeight="1">
      <c r="A159" s="138"/>
      <c r="B159" s="138"/>
      <c r="C159" s="177"/>
      <c r="D159" s="143"/>
      <c r="E159" s="177"/>
      <c r="F159" s="178"/>
      <c r="G159" s="179"/>
      <c r="H159" s="179"/>
    </row>
    <row r="160" spans="1:8" ht="16.5" customHeight="1">
      <c r="A160" s="138"/>
      <c r="B160" s="138"/>
      <c r="C160" s="177"/>
      <c r="D160" s="143"/>
      <c r="E160" s="177"/>
      <c r="F160" s="178"/>
      <c r="G160" s="179"/>
      <c r="H160" s="179"/>
    </row>
    <row r="161" spans="1:8" ht="16.5" customHeight="1">
      <c r="A161" s="138"/>
      <c r="B161" s="138"/>
      <c r="C161" s="177"/>
      <c r="D161" s="143"/>
      <c r="E161" s="177"/>
      <c r="F161" s="178"/>
      <c r="G161" s="179"/>
      <c r="H161" s="179"/>
    </row>
    <row r="162" spans="1:8" ht="16.5" customHeight="1">
      <c r="A162" s="138"/>
      <c r="B162" s="138"/>
      <c r="C162" s="177"/>
      <c r="D162" s="143"/>
      <c r="E162" s="177"/>
      <c r="F162" s="178"/>
      <c r="G162" s="179"/>
      <c r="H162" s="179"/>
    </row>
    <row r="163" spans="1:8" ht="16.5" customHeight="1">
      <c r="A163" s="138"/>
      <c r="B163" s="138"/>
      <c r="C163" s="177"/>
      <c r="D163" s="143"/>
      <c r="E163" s="177"/>
      <c r="F163" s="178"/>
      <c r="G163" s="179"/>
      <c r="H163" s="179"/>
    </row>
    <row r="164" spans="1:8" ht="16.5" customHeight="1">
      <c r="A164" s="138"/>
      <c r="B164" s="138"/>
      <c r="C164" s="177"/>
      <c r="D164" s="143"/>
      <c r="E164" s="177"/>
      <c r="F164" s="178"/>
      <c r="G164" s="179"/>
      <c r="H164" s="179"/>
    </row>
    <row r="165" spans="1:8" ht="16.5" customHeight="1">
      <c r="A165" s="138"/>
      <c r="B165" s="138"/>
      <c r="C165" s="177"/>
      <c r="D165" s="143"/>
      <c r="E165" s="177"/>
      <c r="F165" s="178"/>
      <c r="G165" s="179"/>
      <c r="H165" s="179"/>
    </row>
    <row r="166" spans="1:8" ht="16.5" customHeight="1">
      <c r="A166" s="138"/>
      <c r="B166" s="138"/>
      <c r="C166" s="177"/>
      <c r="D166" s="143"/>
      <c r="E166" s="177"/>
      <c r="F166" s="178"/>
      <c r="G166" s="179"/>
      <c r="H166" s="179"/>
    </row>
    <row r="167" spans="1:8" ht="16.5" customHeight="1">
      <c r="A167" s="138"/>
      <c r="B167" s="138"/>
      <c r="C167" s="177"/>
      <c r="D167" s="143"/>
      <c r="E167" s="177"/>
      <c r="F167" s="178"/>
      <c r="G167" s="179"/>
      <c r="H167" s="179"/>
    </row>
    <row r="168" spans="1:8" ht="16.5" customHeight="1">
      <c r="A168" s="138"/>
      <c r="B168" s="138"/>
      <c r="C168" s="177"/>
      <c r="D168" s="143"/>
      <c r="E168" s="177"/>
      <c r="F168" s="178"/>
      <c r="G168" s="179"/>
      <c r="H168" s="179"/>
    </row>
    <row r="169" spans="1:8" ht="16.5" customHeight="1">
      <c r="A169" s="138"/>
      <c r="B169" s="138"/>
      <c r="C169" s="177"/>
      <c r="D169" s="143"/>
      <c r="E169" s="177"/>
      <c r="F169" s="178"/>
      <c r="G169" s="179"/>
      <c r="H169" s="179"/>
    </row>
    <row r="170" spans="1:8" ht="16.5" customHeight="1">
      <c r="A170" s="138"/>
      <c r="B170" s="138"/>
      <c r="C170" s="177"/>
      <c r="D170" s="143"/>
      <c r="E170" s="177"/>
      <c r="F170" s="178"/>
      <c r="G170" s="179"/>
      <c r="H170" s="179"/>
    </row>
    <row r="171" spans="1:8" ht="16.5" customHeight="1">
      <c r="A171" s="138"/>
      <c r="B171" s="138"/>
      <c r="C171" s="177"/>
      <c r="D171" s="143"/>
      <c r="E171" s="177"/>
      <c r="F171" s="178"/>
      <c r="G171" s="179"/>
      <c r="H171" s="179"/>
    </row>
    <row r="172" spans="1:8" ht="16.5" customHeight="1">
      <c r="A172" s="138"/>
      <c r="B172" s="138"/>
      <c r="C172" s="177"/>
      <c r="D172" s="143"/>
      <c r="E172" s="177"/>
      <c r="F172" s="178"/>
      <c r="G172" s="179"/>
      <c r="H172" s="179"/>
    </row>
    <row r="173" spans="1:8" ht="16.5" customHeight="1">
      <c r="A173" s="138"/>
      <c r="B173" s="138"/>
      <c r="C173" s="177"/>
      <c r="D173" s="143"/>
      <c r="E173" s="177"/>
      <c r="F173" s="178"/>
      <c r="G173" s="179"/>
      <c r="H173" s="179"/>
    </row>
    <row r="174" spans="1:8" ht="16.5" customHeight="1">
      <c r="A174" s="138"/>
      <c r="B174" s="138"/>
      <c r="C174" s="177"/>
      <c r="D174" s="143"/>
      <c r="E174" s="177"/>
      <c r="F174" s="178"/>
      <c r="G174" s="179"/>
      <c r="H174" s="179"/>
    </row>
    <row r="175" spans="1:8" ht="16.5" customHeight="1">
      <c r="A175" s="138"/>
      <c r="B175" s="138"/>
      <c r="C175" s="177"/>
      <c r="D175" s="143"/>
      <c r="E175" s="177"/>
      <c r="F175" s="178"/>
      <c r="G175" s="179"/>
      <c r="H175" s="179"/>
    </row>
    <row r="176" spans="1:8" ht="16.5" customHeight="1">
      <c r="A176" s="138"/>
      <c r="B176" s="138"/>
      <c r="C176" s="177"/>
      <c r="D176" s="143"/>
      <c r="E176" s="177"/>
      <c r="F176" s="178"/>
      <c r="G176" s="179"/>
      <c r="H176" s="179"/>
    </row>
    <row r="177" spans="1:8" ht="16.5" customHeight="1">
      <c r="A177" s="138"/>
      <c r="B177" s="138"/>
      <c r="C177" s="177"/>
      <c r="D177" s="143"/>
      <c r="E177" s="177"/>
      <c r="F177" s="178"/>
      <c r="G177" s="179"/>
      <c r="H177" s="179"/>
    </row>
    <row r="178" spans="1:8" ht="16.5" customHeight="1">
      <c r="A178" s="138"/>
      <c r="B178" s="138"/>
      <c r="C178" s="177"/>
      <c r="D178" s="143"/>
      <c r="E178" s="177"/>
      <c r="F178" s="178"/>
      <c r="G178" s="179"/>
      <c r="H178" s="179"/>
    </row>
    <row r="179" spans="1:8" ht="16.5" customHeight="1">
      <c r="A179" s="138"/>
      <c r="B179" s="138"/>
      <c r="C179" s="177"/>
      <c r="D179" s="143"/>
      <c r="E179" s="177"/>
      <c r="F179" s="178"/>
      <c r="G179" s="179"/>
      <c r="H179" s="179"/>
    </row>
    <row r="180" spans="1:8" ht="16.5" customHeight="1">
      <c r="A180" s="138"/>
      <c r="B180" s="138"/>
      <c r="C180" s="177"/>
      <c r="D180" s="143"/>
      <c r="E180" s="177"/>
      <c r="F180" s="178"/>
      <c r="G180" s="179"/>
      <c r="H180" s="179"/>
    </row>
    <row r="181" spans="1:8" ht="16.5" customHeight="1">
      <c r="A181" s="138"/>
      <c r="B181" s="138"/>
      <c r="C181" s="177"/>
      <c r="D181" s="143"/>
      <c r="E181" s="177"/>
      <c r="F181" s="178"/>
      <c r="G181" s="179"/>
      <c r="H181" s="179"/>
    </row>
    <row r="182" spans="1:8" ht="16.5" customHeight="1">
      <c r="A182" s="138"/>
      <c r="B182" s="138"/>
      <c r="C182" s="177"/>
      <c r="D182" s="143"/>
      <c r="E182" s="177"/>
      <c r="F182" s="178"/>
      <c r="G182" s="179"/>
      <c r="H182" s="179"/>
    </row>
    <row r="183" spans="1:8" ht="16.5" customHeight="1">
      <c r="A183" s="138"/>
      <c r="B183" s="138"/>
      <c r="C183" s="177"/>
      <c r="D183" s="143"/>
      <c r="E183" s="177"/>
      <c r="F183" s="178"/>
      <c r="G183" s="179"/>
      <c r="H183" s="179"/>
    </row>
    <row r="184" spans="1:8" ht="16.5" customHeight="1">
      <c r="A184" s="138"/>
      <c r="B184" s="138"/>
      <c r="C184" s="177"/>
      <c r="D184" s="143"/>
      <c r="E184" s="177"/>
      <c r="F184" s="178"/>
      <c r="G184" s="179"/>
      <c r="H184" s="179"/>
    </row>
    <row r="185" spans="1:8" ht="16.5" customHeight="1">
      <c r="A185" s="138"/>
      <c r="B185" s="138"/>
      <c r="C185" s="177"/>
      <c r="D185" s="143"/>
      <c r="E185" s="177"/>
      <c r="F185" s="178"/>
      <c r="G185" s="179"/>
      <c r="H185" s="179"/>
    </row>
    <row r="186" spans="1:8" ht="16.5" customHeight="1">
      <c r="A186" s="138"/>
      <c r="B186" s="138"/>
      <c r="C186" s="177"/>
      <c r="D186" s="143"/>
      <c r="E186" s="177"/>
      <c r="F186" s="178"/>
      <c r="G186" s="179"/>
      <c r="H186" s="179"/>
    </row>
    <row r="187" spans="1:8" ht="16.5" customHeight="1">
      <c r="A187" s="138"/>
      <c r="B187" s="138"/>
      <c r="C187" s="177"/>
      <c r="D187" s="143"/>
      <c r="E187" s="177"/>
      <c r="F187" s="178"/>
      <c r="G187" s="179"/>
      <c r="H187" s="179"/>
    </row>
    <row r="188" spans="1:8" ht="16.5" customHeight="1">
      <c r="A188" s="138"/>
      <c r="B188" s="138"/>
      <c r="C188" s="177"/>
      <c r="D188" s="143"/>
      <c r="E188" s="177"/>
      <c r="F188" s="178"/>
      <c r="G188" s="179"/>
      <c r="H188" s="179"/>
    </row>
    <row r="189" spans="1:8" ht="16.5" customHeight="1">
      <c r="A189" s="138"/>
      <c r="B189" s="138"/>
      <c r="C189" s="177"/>
      <c r="D189" s="143"/>
      <c r="E189" s="177"/>
      <c r="F189" s="178"/>
      <c r="G189" s="179"/>
      <c r="H189" s="179"/>
    </row>
    <row r="190" spans="1:8" ht="16.5" customHeight="1">
      <c r="A190" s="138"/>
      <c r="B190" s="138"/>
      <c r="C190" s="177"/>
      <c r="D190" s="143"/>
      <c r="E190" s="177"/>
      <c r="F190" s="178"/>
      <c r="G190" s="179"/>
      <c r="H190" s="179"/>
    </row>
    <row r="191" spans="1:8" ht="16.5" customHeight="1">
      <c r="A191" s="138"/>
      <c r="B191" s="138"/>
      <c r="C191" s="177"/>
      <c r="D191" s="143"/>
      <c r="E191" s="177"/>
      <c r="F191" s="178"/>
      <c r="G191" s="179"/>
      <c r="H191" s="179"/>
    </row>
    <row r="192" spans="1:8" ht="16.5" customHeight="1">
      <c r="A192" s="138"/>
      <c r="B192" s="138"/>
      <c r="C192" s="177"/>
      <c r="D192" s="143"/>
      <c r="E192" s="177"/>
      <c r="F192" s="178"/>
      <c r="G192" s="179"/>
      <c r="H192" s="179"/>
    </row>
    <row r="193" spans="1:8" ht="16.5" customHeight="1">
      <c r="A193" s="138"/>
      <c r="B193" s="138"/>
      <c r="C193" s="177"/>
      <c r="D193" s="143"/>
      <c r="E193" s="177"/>
      <c r="F193" s="178"/>
      <c r="G193" s="179"/>
      <c r="H193" s="179"/>
    </row>
    <row r="194" spans="1:8" ht="16.5" customHeight="1">
      <c r="A194" s="138"/>
      <c r="B194" s="138"/>
      <c r="C194" s="177"/>
      <c r="D194" s="143"/>
      <c r="E194" s="177"/>
      <c r="F194" s="178"/>
      <c r="G194" s="179"/>
      <c r="H194" s="179"/>
    </row>
    <row r="195" spans="1:8" ht="16.5" customHeight="1">
      <c r="A195" s="138"/>
      <c r="B195" s="138"/>
      <c r="C195" s="177"/>
      <c r="D195" s="143"/>
      <c r="E195" s="177"/>
      <c r="F195" s="178"/>
      <c r="G195" s="179"/>
      <c r="H195" s="179"/>
    </row>
    <row r="196" spans="1:8" ht="16.5" customHeight="1">
      <c r="A196" s="138"/>
      <c r="B196" s="138"/>
      <c r="C196" s="177"/>
      <c r="D196" s="143"/>
      <c r="E196" s="177"/>
      <c r="F196" s="178"/>
      <c r="G196" s="179"/>
      <c r="H196" s="179"/>
    </row>
    <row r="197" spans="1:8" ht="16.5" customHeight="1">
      <c r="A197" s="138"/>
      <c r="B197" s="138"/>
      <c r="C197" s="177"/>
      <c r="D197" s="143"/>
      <c r="E197" s="177"/>
      <c r="F197" s="178"/>
      <c r="G197" s="179"/>
      <c r="H197" s="179"/>
    </row>
    <row r="198" spans="1:8" ht="16.5" customHeight="1">
      <c r="A198" s="138"/>
      <c r="B198" s="138"/>
      <c r="C198" s="177"/>
      <c r="D198" s="143"/>
      <c r="E198" s="177"/>
      <c r="F198" s="178"/>
      <c r="G198" s="179"/>
      <c r="H198" s="179"/>
    </row>
    <row r="199" spans="1:8" ht="16.5" customHeight="1">
      <c r="A199" s="138"/>
      <c r="B199" s="138"/>
      <c r="C199" s="177"/>
      <c r="D199" s="143"/>
      <c r="E199" s="177"/>
      <c r="F199" s="178"/>
      <c r="G199" s="179"/>
      <c r="H199" s="179"/>
    </row>
    <row r="200" spans="1:8" ht="16.5" customHeight="1">
      <c r="A200" s="236"/>
      <c r="B200" s="236"/>
      <c r="C200" s="236"/>
      <c r="D200" s="236"/>
      <c r="E200" s="236"/>
      <c r="F200" s="236"/>
      <c r="G200" s="236"/>
      <c r="H200" s="179"/>
    </row>
    <row r="201" spans="1:8" ht="16.5" customHeight="1">
      <c r="A201" s="96"/>
      <c r="B201" s="96"/>
      <c r="C201" s="96"/>
      <c r="D201" s="97"/>
      <c r="E201" s="98"/>
      <c r="F201" s="99"/>
      <c r="G201" s="180"/>
      <c r="H201" s="179"/>
    </row>
    <row r="202" spans="1:8" ht="16.5" customHeight="1">
      <c r="A202" s="96"/>
      <c r="B202" s="96"/>
      <c r="C202" s="96"/>
      <c r="D202" s="97"/>
      <c r="E202" s="98"/>
      <c r="F202" s="99"/>
      <c r="G202" s="180"/>
      <c r="H202" s="179"/>
    </row>
    <row r="203" spans="1:8" ht="16.5" customHeight="1">
      <c r="A203" s="236"/>
      <c r="B203" s="236"/>
      <c r="C203" s="236"/>
      <c r="D203" s="236"/>
      <c r="E203" s="236"/>
      <c r="F203" s="236"/>
      <c r="G203" s="236"/>
      <c r="H203" s="179"/>
    </row>
    <row r="204" spans="1:8" ht="16.5" customHeight="1">
      <c r="A204" s="138"/>
      <c r="B204" s="138"/>
      <c r="C204" s="177"/>
      <c r="D204" s="143"/>
      <c r="E204" s="177"/>
      <c r="F204" s="178"/>
      <c r="G204" s="179"/>
      <c r="H204" s="179"/>
    </row>
    <row r="205" spans="1:8" ht="16.5" customHeight="1">
      <c r="A205" s="138"/>
      <c r="B205" s="138"/>
      <c r="C205" s="177"/>
      <c r="D205" s="143"/>
      <c r="E205" s="177"/>
      <c r="F205" s="178"/>
      <c r="G205" s="179"/>
      <c r="H205" s="179"/>
    </row>
    <row r="206" spans="1:8" ht="16.5" customHeight="1">
      <c r="A206" s="138"/>
      <c r="B206" s="138"/>
      <c r="C206" s="177"/>
      <c r="D206" s="143"/>
      <c r="E206" s="177"/>
      <c r="F206" s="178"/>
      <c r="G206" s="179"/>
      <c r="H206" s="179"/>
    </row>
    <row r="207" spans="1:8" ht="16.5" customHeight="1">
      <c r="A207" s="138"/>
      <c r="B207" s="138"/>
      <c r="C207" s="177"/>
      <c r="D207" s="143"/>
      <c r="E207" s="177"/>
      <c r="F207" s="178"/>
      <c r="G207" s="179"/>
      <c r="H207" s="179"/>
    </row>
    <row r="208" spans="1:8" ht="16.5" customHeight="1">
      <c r="A208" s="138"/>
      <c r="B208" s="138"/>
      <c r="C208" s="177"/>
      <c r="D208" s="143"/>
      <c r="E208" s="177"/>
      <c r="F208" s="178"/>
      <c r="G208" s="179"/>
      <c r="H208" s="179"/>
    </row>
    <row r="209" spans="1:8" ht="16.5" customHeight="1">
      <c r="A209" s="138"/>
      <c r="B209" s="138"/>
      <c r="C209" s="177"/>
      <c r="D209" s="143"/>
      <c r="E209" s="177"/>
      <c r="F209" s="178"/>
      <c r="G209" s="179"/>
      <c r="H209" s="179"/>
    </row>
    <row r="210" spans="1:8" ht="16.5" customHeight="1">
      <c r="A210" s="138"/>
      <c r="B210" s="138"/>
      <c r="C210" s="177"/>
      <c r="D210" s="143"/>
      <c r="E210" s="177"/>
      <c r="F210" s="178"/>
      <c r="G210" s="179"/>
      <c r="H210" s="179"/>
    </row>
    <row r="211" spans="1:8" ht="16.5" customHeight="1">
      <c r="A211" s="138"/>
      <c r="B211" s="138"/>
      <c r="C211" s="177"/>
      <c r="D211" s="143"/>
      <c r="E211" s="177"/>
      <c r="F211" s="178"/>
      <c r="G211" s="179"/>
      <c r="H211" s="179"/>
    </row>
    <row r="212" spans="1:8" ht="16.5" customHeight="1">
      <c r="A212" s="138"/>
      <c r="B212" s="138"/>
      <c r="C212" s="177"/>
      <c r="D212" s="143"/>
      <c r="E212" s="177"/>
      <c r="F212" s="178"/>
      <c r="G212" s="179"/>
      <c r="H212" s="179"/>
    </row>
    <row r="213" spans="1:8" ht="16.5" customHeight="1">
      <c r="A213" s="138"/>
      <c r="B213" s="138"/>
      <c r="C213" s="177"/>
      <c r="D213" s="143"/>
      <c r="E213" s="177"/>
      <c r="F213" s="178"/>
      <c r="G213" s="179"/>
      <c r="H213" s="179"/>
    </row>
    <row r="214" spans="1:8" ht="16.5" customHeight="1">
      <c r="A214" s="138"/>
      <c r="B214" s="138"/>
      <c r="C214" s="177"/>
      <c r="D214" s="143"/>
      <c r="E214" s="177"/>
      <c r="F214" s="178"/>
      <c r="G214" s="179"/>
      <c r="H214" s="179"/>
    </row>
    <row r="215" spans="1:8" ht="16.5" customHeight="1">
      <c r="A215" s="138"/>
      <c r="B215" s="138"/>
      <c r="C215" s="177"/>
      <c r="D215" s="143"/>
      <c r="E215" s="177"/>
      <c r="F215" s="178"/>
      <c r="G215" s="179"/>
      <c r="H215" s="179"/>
    </row>
    <row r="216" spans="1:8" ht="16.5" customHeight="1">
      <c r="A216" s="138"/>
      <c r="B216" s="138"/>
      <c r="C216" s="177"/>
      <c r="D216" s="143"/>
      <c r="E216" s="177"/>
      <c r="F216" s="178"/>
      <c r="G216" s="179"/>
      <c r="H216" s="179"/>
    </row>
    <row r="217" spans="1:8" ht="16.5" customHeight="1">
      <c r="A217" s="138"/>
      <c r="B217" s="138"/>
      <c r="C217" s="177"/>
      <c r="D217" s="143"/>
      <c r="E217" s="177"/>
      <c r="F217" s="178"/>
      <c r="G217" s="179"/>
      <c r="H217" s="179"/>
    </row>
    <row r="218" spans="1:8" ht="16.5" customHeight="1">
      <c r="A218" s="138"/>
      <c r="B218" s="138"/>
      <c r="C218" s="177"/>
      <c r="D218" s="143"/>
      <c r="E218" s="177"/>
      <c r="F218" s="178"/>
      <c r="G218" s="179"/>
      <c r="H218" s="179"/>
    </row>
    <row r="219" spans="1:8" ht="16.5" customHeight="1">
      <c r="A219" s="138"/>
      <c r="B219" s="138"/>
      <c r="C219" s="177"/>
      <c r="D219" s="143"/>
      <c r="E219" s="177"/>
      <c r="F219" s="178"/>
      <c r="G219" s="179"/>
      <c r="H219" s="179"/>
    </row>
    <row r="220" spans="1:8" ht="16.5" customHeight="1">
      <c r="A220" s="138"/>
      <c r="B220" s="138"/>
      <c r="C220" s="177"/>
      <c r="D220" s="143"/>
      <c r="E220" s="177"/>
      <c r="F220" s="178"/>
      <c r="G220" s="179"/>
      <c r="H220" s="179"/>
    </row>
    <row r="221" spans="1:8" ht="16.5" customHeight="1">
      <c r="A221" s="138"/>
      <c r="B221" s="138"/>
      <c r="C221" s="177"/>
      <c r="D221" s="143"/>
      <c r="E221" s="177"/>
      <c r="F221" s="178"/>
      <c r="G221" s="179"/>
      <c r="H221" s="179"/>
    </row>
    <row r="222" spans="1:8" ht="16.5" customHeight="1">
      <c r="A222" s="138"/>
      <c r="B222" s="138"/>
      <c r="C222" s="177"/>
      <c r="D222" s="143"/>
      <c r="E222" s="177"/>
      <c r="F222" s="178"/>
      <c r="G222" s="179"/>
      <c r="H222" s="179"/>
    </row>
    <row r="223" spans="1:8" ht="16.5" customHeight="1">
      <c r="A223" s="138"/>
      <c r="B223" s="138"/>
      <c r="C223" s="177"/>
      <c r="D223" s="143"/>
      <c r="E223" s="177"/>
      <c r="F223" s="178"/>
      <c r="G223" s="179"/>
      <c r="H223" s="179"/>
    </row>
    <row r="224" spans="1:8" ht="16.5" customHeight="1">
      <c r="A224" s="138"/>
      <c r="B224" s="138"/>
      <c r="C224" s="177"/>
      <c r="D224" s="143"/>
      <c r="E224" s="177"/>
      <c r="F224" s="178"/>
      <c r="G224" s="179"/>
      <c r="H224" s="179"/>
    </row>
    <row r="225" spans="1:8" ht="16.5" customHeight="1">
      <c r="A225" s="138"/>
      <c r="B225" s="138"/>
      <c r="C225" s="177"/>
      <c r="D225" s="143"/>
      <c r="E225" s="177"/>
      <c r="F225" s="178"/>
      <c r="G225" s="179"/>
      <c r="H225" s="179"/>
    </row>
    <row r="226" spans="1:8" ht="16.5" customHeight="1">
      <c r="A226" s="138"/>
      <c r="B226" s="138"/>
      <c r="C226" s="177"/>
      <c r="D226" s="143"/>
      <c r="E226" s="177"/>
      <c r="F226" s="178"/>
      <c r="G226" s="179"/>
      <c r="H226" s="179"/>
    </row>
    <row r="227" spans="1:8" ht="16.5" customHeight="1">
      <c r="A227" s="138"/>
      <c r="B227" s="138"/>
      <c r="C227" s="177"/>
      <c r="D227" s="143"/>
      <c r="E227" s="177"/>
      <c r="F227" s="178"/>
      <c r="G227" s="179"/>
      <c r="H227" s="179"/>
    </row>
    <row r="228" spans="1:8" ht="16.5" customHeight="1">
      <c r="A228" s="138"/>
      <c r="B228" s="138"/>
      <c r="C228" s="177"/>
      <c r="D228" s="143"/>
      <c r="E228" s="177"/>
      <c r="F228" s="178"/>
      <c r="G228" s="179"/>
      <c r="H228" s="179"/>
    </row>
    <row r="229" spans="1:8" ht="16.5" customHeight="1">
      <c r="A229" s="138"/>
      <c r="B229" s="138"/>
      <c r="C229" s="177"/>
      <c r="D229" s="143"/>
      <c r="E229" s="177"/>
      <c r="F229" s="178"/>
      <c r="G229" s="179"/>
      <c r="H229" s="179"/>
    </row>
    <row r="230" spans="1:8" ht="16.5" customHeight="1">
      <c r="A230" s="138"/>
      <c r="B230" s="138"/>
      <c r="C230" s="177"/>
      <c r="D230" s="143"/>
      <c r="E230" s="177"/>
      <c r="F230" s="178"/>
      <c r="G230" s="179"/>
      <c r="H230" s="179"/>
    </row>
    <row r="231" spans="1:8" ht="16.5" customHeight="1">
      <c r="A231" s="138"/>
      <c r="B231" s="138"/>
      <c r="C231" s="177"/>
      <c r="D231" s="143"/>
      <c r="E231" s="177"/>
      <c r="F231" s="178"/>
      <c r="G231" s="179"/>
      <c r="H231" s="179"/>
    </row>
    <row r="232" spans="1:8" ht="16.5" customHeight="1">
      <c r="A232" s="138"/>
      <c r="B232" s="138"/>
      <c r="C232" s="177"/>
      <c r="D232" s="143"/>
      <c r="E232" s="177"/>
      <c r="F232" s="178"/>
      <c r="G232" s="179"/>
      <c r="H232" s="179"/>
    </row>
    <row r="233" spans="1:8" ht="16.5" customHeight="1">
      <c r="A233" s="138"/>
      <c r="B233" s="138"/>
      <c r="C233" s="177"/>
      <c r="D233" s="143"/>
      <c r="E233" s="177"/>
      <c r="F233" s="178"/>
      <c r="G233" s="179"/>
      <c r="H233" s="179"/>
    </row>
    <row r="234" spans="1:8" ht="16.5" customHeight="1">
      <c r="A234" s="138"/>
      <c r="B234" s="138"/>
      <c r="C234" s="177"/>
      <c r="D234" s="143"/>
      <c r="E234" s="177"/>
      <c r="F234" s="178"/>
      <c r="G234" s="179"/>
      <c r="H234" s="179"/>
    </row>
    <row r="235" spans="1:8" ht="16.5" customHeight="1">
      <c r="A235" s="138"/>
      <c r="B235" s="138"/>
      <c r="C235" s="177"/>
      <c r="D235" s="143"/>
      <c r="E235" s="177"/>
      <c r="F235" s="178"/>
      <c r="G235" s="179"/>
      <c r="H235" s="179"/>
    </row>
    <row r="236" spans="1:8" ht="16.5" customHeight="1">
      <c r="A236" s="138"/>
      <c r="B236" s="138"/>
      <c r="C236" s="177"/>
      <c r="D236" s="143"/>
      <c r="E236" s="177"/>
      <c r="F236" s="178"/>
      <c r="G236" s="179"/>
      <c r="H236" s="179"/>
    </row>
    <row r="237" spans="1:8" ht="16.5" customHeight="1">
      <c r="A237" s="138"/>
      <c r="B237" s="138"/>
      <c r="C237" s="177"/>
      <c r="D237" s="143"/>
      <c r="E237" s="177"/>
      <c r="F237" s="178"/>
      <c r="G237" s="179"/>
      <c r="H237" s="179"/>
    </row>
    <row r="238" spans="1:8" ht="16.5" customHeight="1">
      <c r="A238" s="138"/>
      <c r="B238" s="138"/>
      <c r="C238" s="177"/>
      <c r="D238" s="143"/>
      <c r="E238" s="177"/>
      <c r="F238" s="178"/>
      <c r="G238" s="179"/>
      <c r="H238" s="179"/>
    </row>
    <row r="239" spans="1:8" ht="16.5" customHeight="1">
      <c r="A239" s="138"/>
      <c r="B239" s="138"/>
      <c r="C239" s="177"/>
      <c r="D239" s="143"/>
      <c r="E239" s="177"/>
      <c r="F239" s="178"/>
      <c r="G239" s="179"/>
      <c r="H239" s="179"/>
    </row>
    <row r="240" spans="1:8" ht="16.5" customHeight="1">
      <c r="A240" s="138"/>
      <c r="B240" s="138"/>
      <c r="C240" s="177"/>
      <c r="D240" s="143"/>
      <c r="E240" s="177"/>
      <c r="F240" s="178"/>
      <c r="G240" s="179"/>
      <c r="H240" s="179"/>
    </row>
    <row r="241" spans="1:8" ht="16.5" customHeight="1">
      <c r="A241" s="138"/>
      <c r="B241" s="138"/>
      <c r="C241" s="177"/>
      <c r="D241" s="143"/>
      <c r="E241" s="177"/>
      <c r="F241" s="178"/>
      <c r="G241" s="179"/>
      <c r="H241" s="179"/>
    </row>
    <row r="242" spans="1:8" ht="16.5" customHeight="1">
      <c r="A242" s="138"/>
      <c r="B242" s="138"/>
      <c r="C242" s="177"/>
      <c r="D242" s="143"/>
      <c r="E242" s="177"/>
      <c r="F242" s="178"/>
      <c r="G242" s="179"/>
      <c r="H242" s="179"/>
    </row>
    <row r="243" spans="1:8" ht="16.5" customHeight="1">
      <c r="A243" s="138"/>
      <c r="B243" s="138"/>
      <c r="C243" s="177"/>
      <c r="D243" s="143"/>
      <c r="E243" s="177"/>
      <c r="F243" s="178"/>
      <c r="G243" s="179"/>
      <c r="H243" s="179"/>
    </row>
    <row r="244" spans="1:8" ht="16.5" customHeight="1">
      <c r="A244" s="138"/>
      <c r="B244" s="138"/>
      <c r="C244" s="177"/>
      <c r="D244" s="143"/>
      <c r="E244" s="177"/>
      <c r="F244" s="178"/>
      <c r="G244" s="179"/>
      <c r="H244" s="179"/>
    </row>
    <row r="245" spans="1:8" ht="16.5" customHeight="1">
      <c r="A245" s="138"/>
      <c r="B245" s="138"/>
      <c r="C245" s="177"/>
      <c r="D245" s="143"/>
      <c r="E245" s="177"/>
      <c r="F245" s="178"/>
      <c r="G245" s="179"/>
      <c r="H245" s="179"/>
    </row>
    <row r="246" spans="1:8" ht="16.5" customHeight="1">
      <c r="A246" s="138"/>
      <c r="B246" s="138"/>
      <c r="C246" s="177"/>
      <c r="D246" s="143"/>
      <c r="E246" s="177"/>
      <c r="F246" s="178"/>
      <c r="G246" s="179"/>
      <c r="H246" s="179"/>
    </row>
    <row r="247" spans="1:8" ht="16.5" customHeight="1">
      <c r="A247" s="138"/>
      <c r="B247" s="138"/>
      <c r="C247" s="177"/>
      <c r="D247" s="143"/>
      <c r="E247" s="177"/>
      <c r="F247" s="178"/>
      <c r="G247" s="179"/>
      <c r="H247" s="179"/>
    </row>
    <row r="248" spans="1:8" ht="16.5" customHeight="1">
      <c r="A248" s="138"/>
      <c r="B248" s="138"/>
      <c r="C248" s="177"/>
      <c r="D248" s="143"/>
      <c r="E248" s="177"/>
      <c r="F248" s="178"/>
      <c r="G248" s="179"/>
      <c r="H248" s="179"/>
    </row>
    <row r="249" spans="1:8" ht="16.5" customHeight="1">
      <c r="A249" s="236"/>
      <c r="B249" s="236"/>
      <c r="C249" s="236"/>
      <c r="D249" s="236"/>
      <c r="E249" s="236"/>
      <c r="F249" s="236"/>
      <c r="G249" s="236"/>
      <c r="H249" s="179"/>
    </row>
    <row r="250" spans="1:8" ht="16.5" customHeight="1">
      <c r="A250" s="96"/>
      <c r="B250" s="96"/>
      <c r="C250" s="96"/>
      <c r="D250" s="97"/>
      <c r="E250" s="98"/>
      <c r="F250" s="99"/>
      <c r="G250" s="181"/>
    </row>
    <row r="251" spans="1:8" ht="16.5" customHeight="1">
      <c r="A251" s="106"/>
      <c r="B251" s="106"/>
      <c r="C251" s="107"/>
      <c r="D251" s="108"/>
      <c r="E251" s="109"/>
      <c r="F251" s="16"/>
      <c r="G251" s="182"/>
    </row>
    <row r="252" spans="1:8" ht="16.5" customHeight="1">
      <c r="A252" s="106"/>
      <c r="B252" s="106"/>
      <c r="C252" s="107"/>
      <c r="D252" s="108"/>
      <c r="E252" s="109"/>
      <c r="F252" s="16"/>
      <c r="G252" s="182"/>
    </row>
    <row r="253" spans="1:8" ht="16.5" customHeight="1">
      <c r="A253" s="106"/>
      <c r="B253" s="106"/>
      <c r="C253" s="107"/>
      <c r="D253" s="112"/>
      <c r="E253" s="109"/>
      <c r="F253" s="16"/>
      <c r="G253" s="182"/>
    </row>
    <row r="254" spans="1:8" ht="16.5" customHeight="1">
      <c r="A254" s="106"/>
      <c r="B254" s="106"/>
      <c r="C254" s="109"/>
      <c r="D254" s="108"/>
      <c r="E254" s="109"/>
      <c r="F254" s="16"/>
      <c r="G254" s="182"/>
    </row>
    <row r="255" spans="1:8" ht="16.5" customHeight="1">
      <c r="A255" s="106"/>
      <c r="B255" s="106"/>
      <c r="C255" s="109"/>
      <c r="D255" s="108"/>
      <c r="E255" s="109"/>
      <c r="F255" s="16"/>
      <c r="G255" s="182"/>
    </row>
    <row r="256" spans="1:8" ht="16.5" customHeight="1">
      <c r="A256" s="106"/>
      <c r="B256" s="106"/>
      <c r="C256" s="109"/>
      <c r="D256" s="235"/>
      <c r="E256" s="109"/>
      <c r="F256" s="16"/>
      <c r="G256" s="182"/>
    </row>
    <row r="257" spans="1:7" ht="16.5" customHeight="1">
      <c r="A257" s="106"/>
      <c r="B257" s="106"/>
      <c r="C257" s="8"/>
      <c r="D257" s="235"/>
      <c r="E257" s="8"/>
      <c r="F257" s="16"/>
      <c r="G257" s="182"/>
    </row>
    <row r="263" spans="1:7" ht="16.5" customHeight="1">
      <c r="D263" s="235"/>
    </row>
    <row r="264" spans="1:7" ht="16.5" customHeight="1">
      <c r="D264" s="235"/>
    </row>
    <row r="265" spans="1:7" ht="16.5" customHeight="1">
      <c r="D265" s="1"/>
    </row>
    <row r="266" spans="1:7" ht="16.5" customHeight="1">
      <c r="D266" s="108"/>
    </row>
    <row r="267" spans="1:7" ht="16.5" customHeight="1">
      <c r="D267" s="108"/>
    </row>
    <row r="268" spans="1:7" ht="16.5" customHeight="1">
      <c r="D268" s="108"/>
    </row>
    <row r="269" spans="1:7" ht="16.5" customHeight="1">
      <c r="D269" s="108"/>
    </row>
    <row r="270" spans="1:7" ht="16.5" customHeight="1">
      <c r="D270" s="108"/>
    </row>
    <row r="271" spans="1:7" ht="16.5" customHeight="1">
      <c r="D271" s="1"/>
    </row>
    <row r="272" spans="1:7" ht="16.5" customHeight="1">
      <c r="D272" s="235"/>
    </row>
    <row r="273" spans="1:4" ht="16.5" customHeight="1">
      <c r="D273" s="235"/>
    </row>
    <row r="288" spans="1:4" ht="16.5" customHeight="1">
      <c r="A288" s="233"/>
    </row>
    <row r="289" spans="1:1" ht="16.5" customHeight="1">
      <c r="A289" s="233"/>
    </row>
    <row r="290" spans="1:1" ht="16.5" customHeight="1">
      <c r="A290" s="233"/>
    </row>
    <row r="367" spans="1:1" ht="16.5" customHeight="1">
      <c r="A367" s="233"/>
    </row>
    <row r="368" spans="1:1" ht="16.5" customHeight="1">
      <c r="A368" s="233"/>
    </row>
    <row r="369" spans="1:1" ht="16.5" customHeight="1">
      <c r="A369" s="233"/>
    </row>
  </sheetData>
  <mergeCells count="19">
    <mergeCell ref="A3:D4"/>
    <mergeCell ref="E1:H1"/>
    <mergeCell ref="E2:H2"/>
    <mergeCell ref="E3:H3"/>
    <mergeCell ref="A7:A9"/>
    <mergeCell ref="A367:A369"/>
    <mergeCell ref="D11:D12"/>
    <mergeCell ref="D256:D257"/>
    <mergeCell ref="D263:D264"/>
    <mergeCell ref="D272:D273"/>
    <mergeCell ref="A200:G200"/>
    <mergeCell ref="A203:G203"/>
    <mergeCell ref="A249:G249"/>
    <mergeCell ref="A288:A290"/>
    <mergeCell ref="A65:G65"/>
    <mergeCell ref="A98:G98"/>
    <mergeCell ref="A101:G101"/>
    <mergeCell ref="A149:G149"/>
    <mergeCell ref="A152:G152"/>
  </mergeCells>
  <pageMargins left="0.70866141732283505" right="0.70866141732283505" top="0.74803149606299202" bottom="0.74803149606299202" header="0.31496062992126" footer="0.31496062992126"/>
  <pageSetup paperSize="9" scale="80" fitToHeight="0" orientation="portrait" r:id="rId1"/>
  <headerFooter>
    <oddFooter>&amp;RGeneral</oddFooter>
  </headerFooter>
  <rowBreaks count="3" manualBreakCount="3">
    <brk id="99" max="7" man="1"/>
    <brk id="150" max="7" man="1"/>
    <brk id="20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CC"/>
  </sheetPr>
  <dimension ref="A1:AP388"/>
  <sheetViews>
    <sheetView showZeros="0" view="pageBreakPreview" topLeftCell="A104" zoomScaleNormal="100" workbookViewId="0">
      <selection activeCell="H53" sqref="H53:H55"/>
    </sheetView>
  </sheetViews>
  <sheetFormatPr defaultColWidth="9.109375" defaultRowHeight="16.5" customHeight="1"/>
  <cols>
    <col min="1" max="1" width="6.109375" style="4" customWidth="1"/>
    <col min="2" max="2" width="2.6640625" style="4" customWidth="1"/>
    <col min="3" max="3" width="7.5546875" style="2" customWidth="1"/>
    <col min="4" max="4" width="46" style="4" customWidth="1"/>
    <col min="5" max="5" width="6.44140625" style="2" customWidth="1"/>
    <col min="6" max="6" width="6.6640625" style="5" customWidth="1"/>
    <col min="7" max="7" width="14.109375" style="6" customWidth="1"/>
    <col min="8" max="8" width="17.88671875" style="6" customWidth="1"/>
    <col min="9" max="9" width="11.5546875" style="7" hidden="1" customWidth="1"/>
    <col min="10" max="10" width="9.109375" style="8"/>
    <col min="11" max="11" width="9.109375" style="1"/>
    <col min="12" max="12" width="17.44140625" style="1" customWidth="1"/>
    <col min="13" max="42" width="9.109375" style="1"/>
    <col min="43" max="16384" width="9.109375" style="9"/>
  </cols>
  <sheetData>
    <row r="1" spans="1:9" ht="16.5" customHeight="1">
      <c r="A1" s="10" t="s">
        <v>0</v>
      </c>
      <c r="B1" s="11"/>
      <c r="C1" s="12"/>
      <c r="D1" s="13"/>
      <c r="E1" s="240" t="s">
        <v>62</v>
      </c>
      <c r="F1" s="240"/>
      <c r="G1" s="240"/>
      <c r="H1" s="240"/>
    </row>
    <row r="2" spans="1:9" ht="16.5" customHeight="1">
      <c r="A2" s="10" t="str">
        <f>'FINAL SUMMARY PAGE'!A2</f>
        <v>CONTRACT NUMBER: HGDM HGDM 886/HGDM/2025</v>
      </c>
      <c r="B2" s="11"/>
      <c r="C2" s="1"/>
      <c r="D2" s="13"/>
      <c r="E2" s="241" t="s">
        <v>67</v>
      </c>
      <c r="F2" s="241"/>
      <c r="G2" s="241"/>
      <c r="H2" s="241"/>
    </row>
    <row r="3" spans="1:9" ht="16.5" customHeight="1">
      <c r="A3" s="239" t="s">
        <v>2</v>
      </c>
      <c r="B3" s="239"/>
      <c r="C3" s="239"/>
      <c r="D3" s="239"/>
      <c r="E3" s="242" t="s">
        <v>69</v>
      </c>
      <c r="F3" s="242"/>
      <c r="G3" s="242"/>
      <c r="H3" s="242"/>
    </row>
    <row r="4" spans="1:9" ht="13.8">
      <c r="A4" s="239"/>
      <c r="B4" s="239"/>
      <c r="C4" s="239"/>
      <c r="D4" s="239"/>
      <c r="E4" s="213"/>
      <c r="F4" s="213"/>
      <c r="G4" s="213"/>
      <c r="H4" s="213"/>
    </row>
    <row r="5" spans="1:9" ht="16.5" customHeight="1">
      <c r="A5" s="18" t="s">
        <v>3</v>
      </c>
      <c r="B5" s="19"/>
      <c r="C5" s="1"/>
      <c r="D5" s="13"/>
      <c r="E5" s="15"/>
      <c r="F5" s="16"/>
      <c r="G5" s="17"/>
      <c r="H5" s="14"/>
    </row>
    <row r="6" spans="1:9" ht="16.5" customHeight="1">
      <c r="A6" s="20" t="s">
        <v>50</v>
      </c>
      <c r="B6" s="20"/>
      <c r="C6" s="21"/>
      <c r="D6" s="22"/>
      <c r="E6" s="23"/>
      <c r="F6" s="24"/>
      <c r="G6" s="25"/>
      <c r="H6" s="26"/>
    </row>
    <row r="7" spans="1:9" ht="16.5" customHeight="1">
      <c r="A7" s="246" t="s">
        <v>26</v>
      </c>
      <c r="B7" s="27"/>
      <c r="C7" s="28" t="s">
        <v>27</v>
      </c>
      <c r="D7" s="29"/>
      <c r="E7" s="30"/>
      <c r="F7" s="31"/>
      <c r="G7" s="32"/>
      <c r="H7" s="33"/>
      <c r="I7" s="34"/>
    </row>
    <row r="8" spans="1:9" ht="16.5" customHeight="1">
      <c r="A8" s="246"/>
      <c r="B8" s="27" t="s">
        <v>28</v>
      </c>
      <c r="C8" s="30" t="s">
        <v>49</v>
      </c>
      <c r="D8" s="29" t="s">
        <v>6</v>
      </c>
      <c r="E8" s="30" t="s">
        <v>30</v>
      </c>
      <c r="F8" s="31" t="s">
        <v>31</v>
      </c>
      <c r="G8" s="32" t="s">
        <v>32</v>
      </c>
      <c r="H8" s="32" t="s">
        <v>7</v>
      </c>
      <c r="I8" s="31" t="s">
        <v>51</v>
      </c>
    </row>
    <row r="9" spans="1:9" ht="16.5" customHeight="1">
      <c r="A9" s="247"/>
      <c r="B9" s="35"/>
      <c r="C9" s="36"/>
      <c r="D9" s="37"/>
      <c r="E9" s="36"/>
      <c r="F9" s="38"/>
      <c r="G9" s="39"/>
      <c r="H9" s="39"/>
      <c r="I9" s="38" t="s">
        <v>52</v>
      </c>
    </row>
    <row r="10" spans="1:9" ht="13.2">
      <c r="A10" s="40"/>
      <c r="B10" s="40"/>
      <c r="D10" s="41"/>
      <c r="I10" s="42"/>
    </row>
    <row r="11" spans="1:9" ht="16.5" customHeight="1">
      <c r="A11" s="43"/>
      <c r="B11" s="43"/>
      <c r="C11" s="44" t="s">
        <v>33</v>
      </c>
      <c r="D11" s="234" t="s">
        <v>53</v>
      </c>
      <c r="I11" s="45"/>
    </row>
    <row r="12" spans="1:9" ht="16.5" customHeight="1">
      <c r="A12" s="40"/>
      <c r="B12" s="40"/>
      <c r="C12" s="44" t="s">
        <v>54</v>
      </c>
      <c r="D12" s="234"/>
      <c r="I12" s="45"/>
    </row>
    <row r="13" spans="1:9" ht="13.8">
      <c r="A13" s="43"/>
      <c r="B13" s="46"/>
      <c r="C13" s="47"/>
      <c r="D13" s="48"/>
      <c r="E13" s="49"/>
      <c r="F13" s="49"/>
      <c r="G13" s="50"/>
      <c r="H13" s="51"/>
      <c r="I13" s="52"/>
    </row>
    <row r="14" spans="1:9" s="1" customFormat="1" ht="13.8">
      <c r="A14" s="43"/>
      <c r="B14" s="46"/>
      <c r="C14" s="47" t="s">
        <v>55</v>
      </c>
      <c r="D14" s="48" t="s">
        <v>56</v>
      </c>
      <c r="E14" s="49"/>
      <c r="F14" s="49"/>
      <c r="G14" s="51"/>
      <c r="H14" s="53"/>
    </row>
    <row r="15" spans="1:9" s="1" customFormat="1" ht="13.8">
      <c r="A15" s="43"/>
      <c r="B15" s="46"/>
      <c r="C15" s="47"/>
      <c r="D15" s="48"/>
      <c r="E15" s="49"/>
      <c r="F15" s="49"/>
      <c r="G15" s="51"/>
      <c r="H15" s="53"/>
    </row>
    <row r="16" spans="1:9" s="219" customFormat="1" ht="27.6">
      <c r="A16" s="43"/>
      <c r="B16" s="43"/>
      <c r="C16" s="215"/>
      <c r="D16" s="216" t="s">
        <v>57</v>
      </c>
      <c r="E16" s="217" t="s">
        <v>58</v>
      </c>
      <c r="F16" s="217">
        <f>43+42</f>
        <v>85</v>
      </c>
      <c r="G16" s="218"/>
      <c r="H16" s="218"/>
    </row>
    <row r="17" spans="1:12" s="1" customFormat="1" ht="13.8">
      <c r="A17" s="43"/>
      <c r="B17" s="46"/>
      <c r="C17" s="47"/>
      <c r="D17" s="48"/>
      <c r="E17" s="49"/>
      <c r="F17" s="49"/>
      <c r="G17" s="53"/>
      <c r="H17" s="53"/>
    </row>
    <row r="18" spans="1:12" s="1" customFormat="1" ht="55.2">
      <c r="A18" s="55"/>
      <c r="B18" s="56"/>
      <c r="C18" s="57"/>
      <c r="D18" s="58" t="s">
        <v>59</v>
      </c>
      <c r="E18" s="59"/>
      <c r="F18" s="59"/>
      <c r="G18" s="211"/>
      <c r="H18" s="60"/>
      <c r="I18" s="61"/>
      <c r="J18" s="8"/>
      <c r="L18" s="62"/>
    </row>
    <row r="19" spans="1:12" s="1" customFormat="1" ht="13.8">
      <c r="A19" s="55"/>
      <c r="B19" s="56"/>
      <c r="C19" s="57"/>
      <c r="D19" s="54" t="s">
        <v>60</v>
      </c>
      <c r="E19" s="59" t="s">
        <v>58</v>
      </c>
      <c r="F19" s="59">
        <f>43+42</f>
        <v>85</v>
      </c>
      <c r="G19" s="220"/>
      <c r="H19" s="60"/>
      <c r="I19" s="61"/>
      <c r="J19" s="8"/>
      <c r="L19" s="62"/>
    </row>
    <row r="20" spans="1:12" s="1" customFormat="1" ht="13.8">
      <c r="A20" s="43"/>
      <c r="B20" s="43"/>
      <c r="C20" s="47"/>
      <c r="D20" s="48"/>
      <c r="E20" s="49"/>
      <c r="F20" s="63"/>
      <c r="G20" s="51"/>
      <c r="H20" s="51"/>
      <c r="I20" s="61"/>
      <c r="J20" s="8"/>
      <c r="L20" s="62"/>
    </row>
    <row r="21" spans="1:12" s="1" customFormat="1" ht="13.8">
      <c r="A21" s="43"/>
      <c r="B21" s="46"/>
      <c r="C21" s="47"/>
      <c r="D21" s="48"/>
      <c r="E21" s="49"/>
      <c r="F21" s="64"/>
      <c r="G21" s="53"/>
      <c r="H21" s="53"/>
    </row>
    <row r="22" spans="1:12" s="1" customFormat="1" ht="13.8">
      <c r="A22" s="43"/>
      <c r="B22" s="43"/>
      <c r="C22" s="47"/>
      <c r="D22" s="48"/>
      <c r="E22" s="49"/>
      <c r="F22" s="63"/>
      <c r="G22" s="51"/>
      <c r="H22" s="51"/>
      <c r="I22" s="61"/>
      <c r="J22" s="8"/>
      <c r="L22" s="62"/>
    </row>
    <row r="23" spans="1:12" s="1" customFormat="1" ht="13.8">
      <c r="A23" s="43"/>
      <c r="B23" s="46"/>
      <c r="C23" s="47"/>
      <c r="D23" s="48"/>
      <c r="E23" s="49"/>
      <c r="F23" s="49"/>
      <c r="G23" s="51"/>
      <c r="H23" s="51"/>
      <c r="I23" s="61"/>
      <c r="J23" s="8"/>
    </row>
    <row r="24" spans="1:12" s="1" customFormat="1" ht="13.8">
      <c r="A24" s="43"/>
      <c r="B24" s="46"/>
      <c r="C24" s="47"/>
      <c r="D24" s="48"/>
      <c r="E24" s="49"/>
      <c r="F24" s="49"/>
      <c r="G24" s="50"/>
      <c r="H24" s="51"/>
      <c r="I24" s="61"/>
      <c r="J24" s="8"/>
    </row>
    <row r="25" spans="1:12" s="1" customFormat="1" ht="66.599999999999994" customHeight="1">
      <c r="A25" s="43"/>
      <c r="B25" s="46"/>
      <c r="C25" s="65"/>
      <c r="D25" s="66"/>
      <c r="E25" s="49"/>
      <c r="F25" s="49"/>
      <c r="G25" s="50"/>
      <c r="H25" s="51"/>
      <c r="I25" s="61"/>
      <c r="J25" s="8"/>
    </row>
    <row r="26" spans="1:12" s="1" customFormat="1" ht="13.8">
      <c r="A26" s="43"/>
      <c r="B26" s="46"/>
      <c r="C26" s="47"/>
      <c r="D26" s="48"/>
      <c r="E26" s="49"/>
      <c r="F26" s="49"/>
      <c r="G26" s="50"/>
      <c r="H26" s="51"/>
      <c r="I26" s="61"/>
      <c r="J26" s="8"/>
    </row>
    <row r="27" spans="1:12" s="1" customFormat="1" ht="13.8">
      <c r="A27" s="43"/>
      <c r="B27" s="46"/>
      <c r="C27" s="47"/>
      <c r="D27" s="48"/>
      <c r="E27" s="49"/>
      <c r="F27" s="49"/>
      <c r="G27" s="50"/>
      <c r="H27" s="51"/>
      <c r="I27" s="61"/>
      <c r="J27" s="8"/>
    </row>
    <row r="28" spans="1:12" s="1" customFormat="1" ht="13.8">
      <c r="A28" s="43"/>
      <c r="B28" s="46"/>
      <c r="C28" s="47"/>
      <c r="D28" s="48"/>
      <c r="E28" s="49"/>
      <c r="F28" s="49"/>
      <c r="G28" s="50"/>
      <c r="H28" s="51"/>
      <c r="I28" s="61"/>
      <c r="J28" s="8"/>
    </row>
    <row r="29" spans="1:12" s="1" customFormat="1" ht="13.8">
      <c r="A29" s="43"/>
      <c r="B29" s="46"/>
      <c r="C29" s="47"/>
      <c r="D29" s="48"/>
      <c r="E29" s="49"/>
      <c r="F29" s="49"/>
      <c r="G29" s="50"/>
      <c r="H29" s="51"/>
      <c r="I29" s="61"/>
      <c r="J29" s="8"/>
    </row>
    <row r="30" spans="1:12" s="1" customFormat="1" ht="13.8">
      <c r="A30" s="43"/>
      <c r="B30" s="46"/>
      <c r="C30" s="47"/>
      <c r="D30" s="48"/>
      <c r="E30" s="49"/>
      <c r="F30" s="49"/>
      <c r="G30" s="50"/>
      <c r="H30" s="51"/>
      <c r="I30" s="61"/>
      <c r="J30" s="8"/>
    </row>
    <row r="31" spans="1:12" s="1" customFormat="1" ht="13.8">
      <c r="A31" s="43"/>
      <c r="B31" s="46"/>
      <c r="C31" s="47"/>
      <c r="D31" s="48"/>
      <c r="E31" s="49"/>
      <c r="F31" s="49"/>
      <c r="G31" s="50"/>
      <c r="H31" s="51"/>
      <c r="I31" s="61"/>
      <c r="J31" s="8"/>
    </row>
    <row r="32" spans="1:12" s="1" customFormat="1" ht="13.8">
      <c r="A32" s="43"/>
      <c r="B32" s="46"/>
      <c r="C32" s="47"/>
      <c r="D32" s="48"/>
      <c r="E32" s="49"/>
      <c r="F32" s="49"/>
      <c r="G32" s="50"/>
      <c r="H32" s="51"/>
      <c r="I32" s="61"/>
      <c r="J32" s="8"/>
    </row>
    <row r="33" spans="1:10" s="1" customFormat="1" ht="13.8">
      <c r="A33" s="43"/>
      <c r="B33" s="46"/>
      <c r="C33" s="47"/>
      <c r="D33" s="48"/>
      <c r="E33" s="49"/>
      <c r="F33" s="49"/>
      <c r="G33" s="50"/>
      <c r="H33" s="51"/>
      <c r="I33" s="61"/>
      <c r="J33" s="8"/>
    </row>
    <row r="34" spans="1:10" s="1" customFormat="1" ht="13.8">
      <c r="A34" s="43"/>
      <c r="B34" s="46"/>
      <c r="C34" s="47"/>
      <c r="D34" s="48"/>
      <c r="E34" s="49"/>
      <c r="F34" s="49"/>
      <c r="G34" s="50"/>
      <c r="H34" s="51"/>
      <c r="I34" s="61"/>
      <c r="J34" s="8"/>
    </row>
    <row r="35" spans="1:10" s="1" customFormat="1" ht="13.8">
      <c r="A35" s="43"/>
      <c r="B35" s="46"/>
      <c r="C35" s="47"/>
      <c r="D35" s="48"/>
      <c r="E35" s="49"/>
      <c r="F35" s="49"/>
      <c r="G35" s="50"/>
      <c r="H35" s="51"/>
    </row>
    <row r="36" spans="1:10" s="1" customFormat="1" ht="13.8">
      <c r="A36" s="43"/>
      <c r="B36" s="46"/>
      <c r="C36" s="47"/>
      <c r="D36" s="48"/>
      <c r="E36" s="49"/>
      <c r="F36" s="49"/>
      <c r="G36" s="50"/>
      <c r="H36" s="51"/>
    </row>
    <row r="37" spans="1:10" s="1" customFormat="1" ht="13.8">
      <c r="A37" s="43"/>
      <c r="B37" s="46"/>
      <c r="C37" s="47"/>
      <c r="D37" s="48"/>
      <c r="E37" s="49"/>
      <c r="F37" s="49"/>
      <c r="G37" s="50"/>
      <c r="H37" s="51"/>
    </row>
    <row r="38" spans="1:10" s="1" customFormat="1" ht="13.8">
      <c r="A38" s="43"/>
      <c r="B38" s="46"/>
      <c r="C38" s="47"/>
      <c r="D38" s="48"/>
      <c r="E38" s="49"/>
      <c r="F38" s="49"/>
      <c r="G38" s="50"/>
      <c r="H38" s="51"/>
    </row>
    <row r="39" spans="1:10" s="1" customFormat="1" ht="13.8">
      <c r="A39" s="43"/>
      <c r="B39" s="46"/>
      <c r="C39" s="47"/>
      <c r="D39" s="48"/>
      <c r="E39" s="49"/>
      <c r="F39" s="49"/>
      <c r="G39" s="50"/>
      <c r="H39" s="51"/>
    </row>
    <row r="40" spans="1:10" s="1" customFormat="1" ht="13.8">
      <c r="A40" s="43"/>
      <c r="B40" s="46"/>
      <c r="C40" s="47"/>
      <c r="D40" s="48"/>
      <c r="E40" s="49"/>
      <c r="F40" s="49"/>
      <c r="G40" s="50"/>
      <c r="H40" s="51"/>
    </row>
    <row r="41" spans="1:10" s="1" customFormat="1" ht="13.8">
      <c r="A41" s="43"/>
      <c r="B41" s="46"/>
      <c r="C41" s="66"/>
      <c r="D41" s="48"/>
      <c r="E41" s="49"/>
      <c r="F41" s="49"/>
      <c r="G41" s="50"/>
      <c r="H41" s="51"/>
    </row>
    <row r="42" spans="1:10" s="1" customFormat="1" ht="13.8">
      <c r="A42" s="43"/>
      <c r="B42" s="43"/>
      <c r="C42" s="67"/>
      <c r="D42" s="67"/>
      <c r="E42" s="68"/>
      <c r="F42" s="69"/>
      <c r="G42" s="70"/>
      <c r="H42" s="51"/>
    </row>
    <row r="43" spans="1:10" s="1" customFormat="1" ht="13.8">
      <c r="A43" s="43"/>
      <c r="B43" s="46"/>
      <c r="C43" s="47"/>
      <c r="D43" s="48"/>
      <c r="E43" s="49"/>
      <c r="F43" s="49"/>
      <c r="G43" s="50"/>
      <c r="H43" s="51"/>
    </row>
    <row r="44" spans="1:10" s="1" customFormat="1" ht="13.8">
      <c r="A44" s="43"/>
      <c r="B44" s="46"/>
      <c r="C44" s="47"/>
      <c r="D44" s="48"/>
      <c r="E44" s="49"/>
      <c r="F44" s="49"/>
      <c r="G44" s="50"/>
      <c r="H44" s="51"/>
    </row>
    <row r="45" spans="1:10" s="1" customFormat="1" ht="13.8">
      <c r="A45" s="43"/>
      <c r="B45" s="46"/>
      <c r="C45" s="47"/>
      <c r="D45" s="48"/>
      <c r="E45" s="49"/>
      <c r="F45" s="49"/>
      <c r="G45" s="50"/>
      <c r="H45" s="51"/>
    </row>
    <row r="46" spans="1:10" s="1" customFormat="1" ht="13.8">
      <c r="A46" s="43"/>
      <c r="B46" s="46"/>
      <c r="C46" s="47"/>
      <c r="D46" s="48"/>
      <c r="E46" s="49"/>
      <c r="F46" s="49"/>
      <c r="G46" s="50"/>
      <c r="H46" s="51"/>
    </row>
    <row r="47" spans="1:10" s="1" customFormat="1" ht="13.8">
      <c r="A47" s="43"/>
      <c r="B47" s="46"/>
      <c r="C47" s="47"/>
      <c r="D47" s="48"/>
      <c r="E47" s="49"/>
      <c r="F47" s="49"/>
      <c r="G47" s="50"/>
      <c r="H47" s="51"/>
    </row>
    <row r="48" spans="1:10" s="1" customFormat="1" ht="13.8">
      <c r="A48" s="43"/>
      <c r="B48" s="46"/>
      <c r="C48" s="66"/>
      <c r="D48" s="48"/>
      <c r="E48" s="49"/>
      <c r="F48" s="49"/>
      <c r="G48" s="50"/>
      <c r="H48" s="51"/>
    </row>
    <row r="49" spans="1:8" s="1" customFormat="1" ht="13.8">
      <c r="A49" s="43"/>
      <c r="B49" s="46"/>
      <c r="C49" s="66"/>
      <c r="D49" s="65"/>
      <c r="E49" s="71"/>
      <c r="F49" s="49"/>
      <c r="G49" s="72"/>
      <c r="H49" s="51"/>
    </row>
    <row r="50" spans="1:8" s="1" customFormat="1" ht="13.8">
      <c r="A50" s="43"/>
      <c r="B50" s="46"/>
      <c r="C50" s="47"/>
      <c r="D50" s="48"/>
      <c r="E50" s="49"/>
      <c r="F50" s="49"/>
      <c r="G50" s="50"/>
      <c r="H50" s="51"/>
    </row>
    <row r="51" spans="1:8" s="1" customFormat="1" ht="13.8">
      <c r="A51" s="43"/>
      <c r="B51" s="46"/>
      <c r="C51" s="47"/>
      <c r="D51" s="48"/>
      <c r="E51" s="49"/>
      <c r="F51" s="49"/>
      <c r="G51" s="50"/>
      <c r="H51" s="51"/>
    </row>
    <row r="52" spans="1:8" s="1" customFormat="1" ht="13.8">
      <c r="A52" s="43"/>
      <c r="B52" s="46"/>
      <c r="C52" s="47"/>
      <c r="D52" s="48"/>
      <c r="E52" s="49"/>
      <c r="F52" s="49"/>
      <c r="G52" s="50"/>
      <c r="H52" s="51"/>
    </row>
    <row r="53" spans="1:8" s="1" customFormat="1" ht="13.2">
      <c r="A53" s="73"/>
      <c r="B53" s="74"/>
      <c r="C53" s="74"/>
      <c r="D53" s="75"/>
      <c r="E53" s="74"/>
      <c r="F53" s="76"/>
      <c r="G53" s="77"/>
      <c r="H53" s="78"/>
    </row>
    <row r="54" spans="1:8" s="1" customFormat="1" ht="13.2">
      <c r="A54" s="237" t="s">
        <v>61</v>
      </c>
      <c r="B54" s="236"/>
      <c r="C54" s="236"/>
      <c r="D54" s="236"/>
      <c r="E54" s="236"/>
      <c r="F54" s="236"/>
      <c r="G54" s="238"/>
      <c r="H54" s="79"/>
    </row>
    <row r="55" spans="1:8" s="1" customFormat="1" ht="13.2">
      <c r="A55" s="80"/>
      <c r="B55" s="81"/>
      <c r="C55" s="81"/>
      <c r="D55" s="82"/>
      <c r="E55" s="81"/>
      <c r="F55" s="83"/>
      <c r="G55" s="84"/>
      <c r="H55" s="85"/>
    </row>
    <row r="67" spans="1:8" s="1" customFormat="1" ht="16.5" customHeight="1">
      <c r="A67" s="237"/>
      <c r="B67" s="236"/>
      <c r="C67" s="236"/>
      <c r="D67" s="236"/>
      <c r="E67" s="236"/>
      <c r="F67" s="236"/>
      <c r="G67" s="238"/>
      <c r="H67" s="86"/>
    </row>
    <row r="68" spans="1:8" s="1" customFormat="1" ht="9.9" customHeight="1">
      <c r="A68" s="80"/>
      <c r="B68" s="81"/>
      <c r="C68" s="81"/>
      <c r="D68" s="82"/>
      <c r="E68" s="87"/>
      <c r="F68" s="88"/>
      <c r="G68" s="89"/>
      <c r="H68" s="90"/>
    </row>
    <row r="69" spans="1:8" s="1" customFormat="1" ht="16.5" customHeight="1">
      <c r="A69" s="73"/>
      <c r="B69" s="74"/>
      <c r="C69" s="74"/>
      <c r="D69" s="75"/>
      <c r="E69" s="91"/>
      <c r="F69" s="92"/>
      <c r="G69" s="93"/>
      <c r="H69" s="94"/>
    </row>
    <row r="70" spans="1:8" s="1" customFormat="1" ht="16.5" customHeight="1">
      <c r="A70" s="236"/>
      <c r="B70" s="236"/>
      <c r="C70" s="236"/>
      <c r="D70" s="236"/>
      <c r="E70" s="236"/>
      <c r="F70" s="236"/>
      <c r="G70" s="236"/>
      <c r="H70" s="95"/>
    </row>
    <row r="117" spans="1:8" s="2" customFormat="1" ht="16.5" customHeight="1">
      <c r="A117" s="236"/>
      <c r="B117" s="236"/>
      <c r="C117" s="236"/>
      <c r="D117" s="236"/>
      <c r="E117" s="236"/>
      <c r="F117" s="236"/>
      <c r="G117" s="238"/>
      <c r="H117" s="6"/>
    </row>
    <row r="118" spans="1:8" s="2" customFormat="1" ht="16.5" customHeight="1">
      <c r="A118" s="96"/>
      <c r="B118" s="96"/>
      <c r="C118" s="96"/>
      <c r="D118" s="97"/>
      <c r="E118" s="98"/>
      <c r="F118" s="99"/>
      <c r="G118" s="100"/>
      <c r="H118" s="6"/>
    </row>
    <row r="119" spans="1:8" s="2" customFormat="1" ht="16.5" customHeight="1">
      <c r="A119" s="96"/>
      <c r="B119" s="96"/>
      <c r="C119" s="96"/>
      <c r="D119" s="97"/>
      <c r="E119" s="98"/>
      <c r="F119" s="99"/>
      <c r="G119" s="100"/>
      <c r="H119" s="6"/>
    </row>
    <row r="120" spans="1:8" s="2" customFormat="1" ht="9.9" customHeight="1">
      <c r="A120" s="236"/>
      <c r="B120" s="236"/>
      <c r="C120" s="236"/>
      <c r="D120" s="236"/>
      <c r="E120" s="236"/>
      <c r="F120" s="236"/>
      <c r="G120" s="238"/>
      <c r="H120" s="6"/>
    </row>
    <row r="168" spans="1:42" s="3" customFormat="1" ht="16.5" customHeight="1">
      <c r="A168" s="236"/>
      <c r="B168" s="236"/>
      <c r="C168" s="236"/>
      <c r="D168" s="236"/>
      <c r="E168" s="236"/>
      <c r="F168" s="236"/>
      <c r="G168" s="238"/>
      <c r="H168" s="6"/>
      <c r="I168" s="7"/>
      <c r="J168" s="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71" spans="1:42" s="3" customFormat="1" ht="16.5" customHeight="1">
      <c r="A171" s="236"/>
      <c r="B171" s="236"/>
      <c r="C171" s="236"/>
      <c r="D171" s="236"/>
      <c r="E171" s="236"/>
      <c r="F171" s="236"/>
      <c r="G171" s="238"/>
      <c r="H171" s="6"/>
      <c r="I171" s="7"/>
      <c r="J171" s="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219" spans="1:8" s="1" customFormat="1" ht="16.5" customHeight="1">
      <c r="A219" s="236"/>
      <c r="B219" s="236"/>
      <c r="C219" s="236"/>
      <c r="D219" s="236"/>
      <c r="E219" s="236"/>
      <c r="F219" s="236"/>
      <c r="G219" s="236"/>
      <c r="H219" s="101"/>
    </row>
    <row r="220" spans="1:8" s="1" customFormat="1" ht="16.5" customHeight="1">
      <c r="A220" s="96"/>
      <c r="B220" s="96"/>
      <c r="C220" s="96"/>
      <c r="D220" s="97"/>
      <c r="E220" s="98"/>
      <c r="F220" s="99"/>
      <c r="G220" s="100"/>
      <c r="H220" s="101"/>
    </row>
    <row r="221" spans="1:8" s="1" customFormat="1" ht="16.5" customHeight="1">
      <c r="A221" s="96"/>
      <c r="B221" s="96"/>
      <c r="C221" s="96"/>
      <c r="D221" s="97"/>
      <c r="E221" s="98"/>
      <c r="F221" s="99"/>
      <c r="G221" s="100"/>
      <c r="H221" s="101"/>
    </row>
    <row r="222" spans="1:8" s="1" customFormat="1" ht="16.5" customHeight="1">
      <c r="A222" s="236"/>
      <c r="B222" s="236"/>
      <c r="C222" s="236"/>
      <c r="D222" s="236"/>
      <c r="E222" s="236"/>
      <c r="F222" s="236"/>
      <c r="G222" s="236"/>
      <c r="H222" s="101"/>
    </row>
    <row r="263" spans="1:12" s="1" customFormat="1" ht="16.5" customHeight="1">
      <c r="G263" s="101"/>
      <c r="H263" s="101"/>
    </row>
    <row r="264" spans="1:12" s="1" customFormat="1" ht="16.5" customHeight="1">
      <c r="G264" s="101"/>
      <c r="H264" s="101"/>
    </row>
    <row r="265" spans="1:12" s="1" customFormat="1" ht="16.5" customHeight="1">
      <c r="G265" s="101"/>
      <c r="H265" s="101"/>
      <c r="L265" s="102"/>
    </row>
    <row r="266" spans="1:12" s="1" customFormat="1" ht="16.5" customHeight="1">
      <c r="G266" s="101"/>
      <c r="H266" s="101"/>
      <c r="L266" s="102"/>
    </row>
    <row r="267" spans="1:12" s="1" customFormat="1" ht="16.5" customHeight="1">
      <c r="A267" s="96"/>
      <c r="B267" s="96"/>
      <c r="C267" s="96"/>
      <c r="D267" s="97"/>
      <c r="E267" s="98"/>
      <c r="F267" s="103"/>
      <c r="G267" s="100"/>
      <c r="H267" s="104"/>
      <c r="I267" s="105"/>
      <c r="J267" s="8"/>
      <c r="L267" s="102"/>
    </row>
    <row r="268" spans="1:12" s="1" customFormat="1" ht="16.5" customHeight="1">
      <c r="A268" s="236"/>
      <c r="B268" s="236"/>
      <c r="C268" s="236"/>
      <c r="D268" s="236"/>
      <c r="E268" s="236"/>
      <c r="F268" s="236"/>
      <c r="G268" s="236"/>
      <c r="H268" s="104"/>
      <c r="I268" s="105"/>
      <c r="J268" s="8"/>
      <c r="L268" s="102"/>
    </row>
    <row r="269" spans="1:12" s="1" customFormat="1" ht="16.5" customHeight="1">
      <c r="A269" s="96"/>
      <c r="B269" s="96"/>
      <c r="C269" s="96"/>
      <c r="D269" s="97"/>
      <c r="E269" s="98"/>
      <c r="F269" s="99"/>
      <c r="G269" s="100"/>
      <c r="H269" s="104"/>
      <c r="I269" s="105"/>
      <c r="J269" s="8"/>
    </row>
    <row r="270" spans="1:12" s="1" customFormat="1" ht="16.5" customHeight="1">
      <c r="A270" s="106"/>
      <c r="B270" s="106"/>
      <c r="C270" s="107"/>
      <c r="D270" s="108"/>
      <c r="E270" s="109"/>
      <c r="F270" s="16"/>
      <c r="G270" s="17"/>
      <c r="H270" s="110"/>
      <c r="I270" s="111"/>
      <c r="J270" s="8"/>
    </row>
    <row r="271" spans="1:12" s="1" customFormat="1" ht="16.5" customHeight="1">
      <c r="A271" s="106"/>
      <c r="B271" s="106"/>
      <c r="C271" s="107"/>
      <c r="D271" s="108"/>
      <c r="E271" s="109"/>
      <c r="F271" s="16"/>
      <c r="G271" s="17"/>
      <c r="H271" s="110"/>
      <c r="I271" s="111"/>
      <c r="J271" s="8"/>
    </row>
    <row r="272" spans="1:12" s="1" customFormat="1" ht="16.5" customHeight="1">
      <c r="A272" s="106"/>
      <c r="B272" s="106"/>
      <c r="C272" s="107"/>
      <c r="D272" s="112"/>
      <c r="E272" s="109"/>
      <c r="F272" s="16"/>
      <c r="G272" s="17"/>
      <c r="H272" s="110"/>
      <c r="I272" s="111"/>
      <c r="J272" s="8"/>
    </row>
    <row r="273" spans="1:10" s="1" customFormat="1" ht="16.5" customHeight="1">
      <c r="A273" s="106"/>
      <c r="B273" s="106"/>
      <c r="C273" s="109"/>
      <c r="D273" s="108"/>
      <c r="E273" s="109"/>
      <c r="F273" s="16"/>
      <c r="G273" s="17"/>
      <c r="H273" s="110"/>
      <c r="I273" s="111"/>
      <c r="J273" s="8"/>
    </row>
    <row r="274" spans="1:10" s="1" customFormat="1" ht="16.5" customHeight="1">
      <c r="A274" s="106"/>
      <c r="B274" s="106"/>
      <c r="C274" s="109"/>
      <c r="D274" s="108"/>
      <c r="E274" s="109"/>
      <c r="F274" s="16"/>
      <c r="G274" s="17"/>
      <c r="H274" s="110"/>
      <c r="I274" s="111"/>
      <c r="J274" s="8"/>
    </row>
    <row r="275" spans="1:10" s="1" customFormat="1" ht="16.5" customHeight="1">
      <c r="A275" s="106"/>
      <c r="B275" s="106"/>
      <c r="C275" s="109"/>
      <c r="D275" s="235"/>
      <c r="E275" s="109"/>
      <c r="F275" s="16"/>
      <c r="G275" s="17"/>
      <c r="H275" s="110"/>
      <c r="I275" s="111"/>
      <c r="J275" s="8"/>
    </row>
    <row r="276" spans="1:10" s="1" customFormat="1" ht="16.5" customHeight="1">
      <c r="A276" s="106"/>
      <c r="B276" s="106"/>
      <c r="C276" s="8"/>
      <c r="D276" s="235"/>
      <c r="E276" s="8"/>
      <c r="F276" s="16"/>
      <c r="G276" s="17"/>
      <c r="H276" s="110"/>
      <c r="I276" s="111"/>
      <c r="J276" s="8"/>
    </row>
    <row r="277" spans="1:10" s="1" customFormat="1" ht="16.5" customHeight="1">
      <c r="A277" s="106"/>
      <c r="B277" s="106"/>
      <c r="C277" s="109"/>
      <c r="D277" s="112"/>
      <c r="E277" s="109"/>
      <c r="F277" s="16"/>
      <c r="G277" s="17"/>
      <c r="H277" s="110"/>
      <c r="I277" s="111"/>
      <c r="J277" s="8"/>
    </row>
    <row r="278" spans="1:10" s="1" customFormat="1" ht="16.5" customHeight="1">
      <c r="A278" s="106"/>
      <c r="B278" s="106"/>
      <c r="C278" s="109"/>
      <c r="D278" s="108"/>
      <c r="E278" s="109"/>
      <c r="F278" s="16"/>
      <c r="G278" s="17"/>
      <c r="H278" s="110"/>
      <c r="I278" s="111"/>
      <c r="J278" s="8"/>
    </row>
    <row r="279" spans="1:10" s="1" customFormat="1" ht="16.5" customHeight="1">
      <c r="A279" s="106"/>
      <c r="B279" s="106"/>
      <c r="C279" s="109"/>
      <c r="D279" s="108"/>
      <c r="E279" s="109"/>
      <c r="F279" s="16"/>
      <c r="G279" s="17"/>
      <c r="H279" s="110"/>
      <c r="I279" s="111"/>
      <c r="J279" s="8"/>
    </row>
    <row r="280" spans="1:10" s="1" customFormat="1" ht="16.5" customHeight="1">
      <c r="A280" s="106"/>
      <c r="B280" s="106"/>
      <c r="C280" s="109"/>
      <c r="D280" s="108"/>
      <c r="E280" s="109"/>
      <c r="F280" s="16"/>
      <c r="G280" s="17"/>
      <c r="H280" s="110"/>
      <c r="I280" s="111"/>
      <c r="J280" s="8"/>
    </row>
    <row r="281" spans="1:10" s="1" customFormat="1" ht="16.5" customHeight="1">
      <c r="A281" s="106"/>
      <c r="B281" s="106"/>
      <c r="C281" s="107"/>
      <c r="D281" s="108"/>
      <c r="E281" s="109"/>
      <c r="F281" s="16"/>
      <c r="G281" s="17"/>
      <c r="H281" s="110"/>
      <c r="I281" s="111"/>
      <c r="J281" s="8"/>
    </row>
    <row r="282" spans="1:10" s="1" customFormat="1" ht="16.5" customHeight="1">
      <c r="A282" s="106"/>
      <c r="B282" s="106"/>
      <c r="C282" s="109"/>
      <c r="D282" s="235"/>
      <c r="E282" s="109"/>
      <c r="F282" s="16"/>
      <c r="G282" s="17"/>
      <c r="H282" s="110"/>
      <c r="I282" s="111"/>
      <c r="J282" s="8"/>
    </row>
    <row r="283" spans="1:10" s="1" customFormat="1" ht="16.5" customHeight="1">
      <c r="D283" s="235"/>
      <c r="G283" s="101"/>
      <c r="H283" s="101"/>
    </row>
    <row r="284" spans="1:10" s="1" customFormat="1" ht="16.5" customHeight="1">
      <c r="G284" s="101"/>
      <c r="H284" s="101"/>
    </row>
    <row r="285" spans="1:10" s="1" customFormat="1" ht="16.5" customHeight="1">
      <c r="D285" s="108"/>
      <c r="G285" s="101"/>
      <c r="H285" s="101"/>
    </row>
    <row r="286" spans="1:10" s="1" customFormat="1" ht="16.5" customHeight="1">
      <c r="D286" s="108"/>
      <c r="G286" s="101"/>
      <c r="H286" s="101"/>
    </row>
    <row r="287" spans="1:10" s="1" customFormat="1" ht="16.5" customHeight="1">
      <c r="D287" s="108"/>
      <c r="G287" s="101"/>
      <c r="H287" s="101"/>
    </row>
    <row r="288" spans="1:10" s="1" customFormat="1" ht="16.5" customHeight="1">
      <c r="D288" s="108"/>
      <c r="G288" s="101"/>
      <c r="H288" s="101"/>
    </row>
    <row r="289" spans="4:8" s="1" customFormat="1" ht="16.5" customHeight="1">
      <c r="D289" s="108"/>
      <c r="G289" s="101"/>
      <c r="H289" s="101"/>
    </row>
    <row r="290" spans="4:8" s="1" customFormat="1" ht="16.5" customHeight="1">
      <c r="G290" s="101"/>
      <c r="H290" s="101"/>
    </row>
    <row r="291" spans="4:8" s="1" customFormat="1" ht="16.5" customHeight="1">
      <c r="D291" s="235"/>
      <c r="G291" s="101"/>
      <c r="H291" s="101"/>
    </row>
    <row r="292" spans="4:8" s="1" customFormat="1" ht="16.5" customHeight="1">
      <c r="D292" s="235"/>
      <c r="G292" s="101"/>
      <c r="H292" s="101"/>
    </row>
    <row r="307" spans="1:8" s="1" customFormat="1" ht="16.5" customHeight="1">
      <c r="A307" s="233"/>
      <c r="G307" s="101"/>
      <c r="H307" s="101"/>
    </row>
    <row r="308" spans="1:8" s="1" customFormat="1" ht="16.5" customHeight="1">
      <c r="A308" s="233"/>
      <c r="G308" s="101"/>
      <c r="H308" s="101"/>
    </row>
    <row r="309" spans="1:8" s="1" customFormat="1" ht="16.5" customHeight="1">
      <c r="A309" s="233"/>
      <c r="G309" s="101"/>
      <c r="H309" s="101"/>
    </row>
    <row r="386" spans="1:8" s="1" customFormat="1" ht="16.5" customHeight="1">
      <c r="A386" s="233"/>
      <c r="G386" s="101"/>
      <c r="H386" s="101"/>
    </row>
    <row r="387" spans="1:8" s="1" customFormat="1" ht="16.5" customHeight="1">
      <c r="A387" s="233"/>
      <c r="G387" s="101"/>
      <c r="H387" s="101"/>
    </row>
    <row r="388" spans="1:8" s="1" customFormat="1" ht="16.5" customHeight="1">
      <c r="A388" s="233"/>
      <c r="G388" s="101"/>
      <c r="H388" s="101"/>
    </row>
  </sheetData>
  <mergeCells count="21">
    <mergeCell ref="A307:A309"/>
    <mergeCell ref="A386:A388"/>
    <mergeCell ref="D11:D12"/>
    <mergeCell ref="D275:D276"/>
    <mergeCell ref="D282:D283"/>
    <mergeCell ref="D291:D292"/>
    <mergeCell ref="A168:G168"/>
    <mergeCell ref="A171:G171"/>
    <mergeCell ref="A219:G219"/>
    <mergeCell ref="A222:G222"/>
    <mergeCell ref="A268:G268"/>
    <mergeCell ref="A54:G54"/>
    <mergeCell ref="A67:G67"/>
    <mergeCell ref="A70:G70"/>
    <mergeCell ref="A117:G117"/>
    <mergeCell ref="A120:G120"/>
    <mergeCell ref="A3:D4"/>
    <mergeCell ref="E1:H1"/>
    <mergeCell ref="E2:H2"/>
    <mergeCell ref="E3:H3"/>
    <mergeCell ref="A7:A9"/>
  </mergeCells>
  <pageMargins left="0.70866141732283505" right="0.70866141732283505" top="0.74803149606299202" bottom="0.74803149606299202" header="0.31496062992126" footer="0.31496062992126"/>
  <pageSetup paperSize="9" scale="81" fitToHeight="0" orientation="portrait" r:id="rId1"/>
  <headerFooter>
    <oddFooter>&amp;RPipeline</oddFooter>
  </headerFooter>
  <rowBreaks count="3" manualBreakCount="3">
    <brk id="118" max="7" man="1"/>
    <brk id="169" max="7" man="1"/>
    <brk id="220" max="7" man="1"/>
  </rowBreaks>
  <colBreaks count="1" manualBreakCount="1">
    <brk id="9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0ED5BF8148441B6DC0C9883746E31" ma:contentTypeVersion="18" ma:contentTypeDescription="Create a new document." ma:contentTypeScope="" ma:versionID="7d794ed20f85cf0530a13af0e772b8ca">
  <xsd:schema xmlns:xsd="http://www.w3.org/2001/XMLSchema" xmlns:xs="http://www.w3.org/2001/XMLSchema" xmlns:p="http://schemas.microsoft.com/office/2006/metadata/properties" xmlns:ns3="84601b2b-9924-4d0e-84e2-0867e1dab8ca" xmlns:ns4="eff8b7a2-398d-4c2f-b751-a11b868bed0a" targetNamespace="http://schemas.microsoft.com/office/2006/metadata/properties" ma:root="true" ma:fieldsID="4b8696002f69426e9a9af5a685d7ba26" ns3:_="" ns4:_="">
    <xsd:import namespace="84601b2b-9924-4d0e-84e2-0867e1dab8ca"/>
    <xsd:import namespace="eff8b7a2-398d-4c2f-b751-a11b868bed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01b2b-9924-4d0e-84e2-0867e1dab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8b7a2-398d-4c2f-b751-a11b868bed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4601b2b-9924-4d0e-84e2-0867e1dab8ca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0FADE4B3-500A-45B0-83DC-40D2EE5E705F}">
  <ds:schemaRefs/>
</ds:datastoreItem>
</file>

<file path=customXml/itemProps2.xml><?xml version="1.0" encoding="utf-8"?>
<ds:datastoreItem xmlns:ds="http://schemas.openxmlformats.org/officeDocument/2006/customXml" ds:itemID="{5BA95FB4-71BC-499A-A9BA-A3AEF648BFE6}">
  <ds:schemaRefs/>
</ds:datastoreItem>
</file>

<file path=customXml/itemProps3.xml><?xml version="1.0" encoding="utf-8"?>
<ds:datastoreItem xmlns:ds="http://schemas.openxmlformats.org/officeDocument/2006/customXml" ds:itemID="{BA930BCA-1804-40A5-91EC-568AEC396528}">
  <ds:schemaRefs/>
</ds:datastoreItem>
</file>

<file path=customXml/itemProps4.xml><?xml version="1.0" encoding="utf-8"?>
<ds:datastoreItem xmlns:ds="http://schemas.openxmlformats.org/officeDocument/2006/customXml" ds:itemID="{F5494DA6-72E4-4A9F-A5D5-87CB33031F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FINAL SUMMARY PAGE</vt:lpstr>
      <vt:lpstr>1.1 SANS A</vt:lpstr>
      <vt:lpstr>2.5 SANS L Reticulation</vt:lpstr>
      <vt:lpstr>'1.1 SANS A'!Print_Area</vt:lpstr>
      <vt:lpstr>'2.5 SANS L Reticulation'!Print_Area</vt:lpstr>
      <vt:lpstr>'FINAL SUMMARY PAGE'!Print_Area</vt:lpstr>
      <vt:lpstr>'1.1 SANS A'!Print_Titles</vt:lpstr>
      <vt:lpstr>'2.5 SANS L Reticulation'!Print_Titles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Kusel, Werner</dc:creator>
  <cp:lastModifiedBy>xolisiwe mpitshane</cp:lastModifiedBy>
  <cp:lastPrinted>2026-08-31T18:39:06Z</cp:lastPrinted>
  <dcterms:created xsi:type="dcterms:W3CDTF">2014-12-09T08:10:00Z</dcterms:created>
  <dcterms:modified xsi:type="dcterms:W3CDTF">2026-09-15T18:08:13Z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{F5494DA6-72E4-4A9F-A5D5-87CB33031F58}</vt:lpwstr>
  </property>
  <property fmtid="{D5CDD505-2E9C-101B-9397-08002B2CF9AE}" pid="5" name="ContentTypeId">
    <vt:lpwstr>0x010100BC70ED5BF8148441B6DC0C9883746E31</vt:lpwstr>
  </property>
  <property fmtid="{D5CDD505-2E9C-101B-9397-08002B2CF9AE}" pid="6" name="ICV">
    <vt:lpwstr>FBCB4FC44B464C7CA9DD388B3067EEAA_13</vt:lpwstr>
  </property>
  <property fmtid="{D5CDD505-2E9C-101B-9397-08002B2CF9AE}" pid="7" name="KSOProductBuildVer">
    <vt:lpwstr>1033-12.1.0.26880</vt:lpwstr>
  </property>
  <property fmtid="{D5CDD505-2E9C-101B-9397-08002B2CF9AE}" pid="8" name="CalculationRule">
    <vt:i4>0</vt:i4>
  </property>
</Properties>
</file>